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rai\Desktop\"/>
    </mc:Choice>
  </mc:AlternateContent>
  <workbookProtection workbookAlgorithmName="SHA-512" workbookHashValue="hjt3n2XT+GMFAtFiQ9M0wr6YcHl2RNpdY1YQWunVAPsLOZHYTN4jQDLBl+NRzcztBpyYBhBn7m+W8JSM7wXdsg==" workbookSaltValue="65Xx4wllfY+EZvl0Xtw0tQ==" workbookSpinCount="100000" lockStructure="1"/>
  <bookViews>
    <workbookView xWindow="0" yWindow="0" windowWidth="15240" windowHeight="7680"/>
  </bookViews>
  <sheets>
    <sheet name="Form. No. 1MEP" sheetId="1" r:id="rId1"/>
    <sheet name="Form. No. 2MEP" sheetId="2" r:id="rId2"/>
    <sheet name="Form. No. 3MEP" sheetId="3" r:id="rId3"/>
  </sheets>
  <externalReferences>
    <externalReference r:id="rId4"/>
    <externalReference r:id="rId5"/>
  </externalReferences>
  <definedNames>
    <definedName name="_xlnm._FilterDatabase" localSheetId="0" hidden="1">'Form. No. 1MEP'!$A$16:$Z$70</definedName>
    <definedName name="_xlnm.Print_Area" localSheetId="1">'Form. No. 2MEP'!$A$1:$J$77</definedName>
    <definedName name="_xlnm.Print_Area" localSheetId="2">'Form. No. 3MEP'!$A$1:$H$47</definedName>
    <definedName name="Ls_Medio_Verificacion">[1]Catalogo!$B$148:$B$167</definedName>
    <definedName name="Productos">[2]!Tabla3[Productos]</definedName>
  </definedNames>
  <calcPr calcId="152511"/>
</workbook>
</file>

<file path=xl/calcChain.xml><?xml version="1.0" encoding="utf-8"?>
<calcChain xmlns="http://schemas.openxmlformats.org/spreadsheetml/2006/main">
  <c r="G77" i="2" l="1"/>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G26" i="2"/>
  <c r="G25" i="2"/>
  <c r="G24" i="2"/>
  <c r="G23" i="2"/>
  <c r="G22" i="2"/>
  <c r="G21" i="2"/>
  <c r="G20" i="2"/>
  <c r="G19" i="2"/>
  <c r="G18" i="2"/>
  <c r="G17" i="2"/>
  <c r="T70" i="1"/>
  <c r="S70" i="1"/>
  <c r="Q70" i="1"/>
  <c r="N70" i="1"/>
  <c r="M70" i="1"/>
  <c r="L70" i="1"/>
  <c r="K70" i="1"/>
  <c r="R69" i="1"/>
  <c r="O69" i="1"/>
  <c r="U69" i="1" s="1"/>
  <c r="V69" i="1" s="1"/>
  <c r="R68" i="1"/>
  <c r="O68" i="1"/>
  <c r="U68" i="1" s="1"/>
  <c r="V68" i="1" s="1"/>
  <c r="R67" i="1"/>
  <c r="O67" i="1"/>
  <c r="P67" i="1" s="1"/>
  <c r="U67" i="1" s="1"/>
  <c r="V67" i="1" s="1"/>
  <c r="R66" i="1"/>
  <c r="O66" i="1"/>
  <c r="U66" i="1" s="1"/>
  <c r="V66" i="1" s="1"/>
  <c r="R65" i="1"/>
  <c r="O65" i="1"/>
  <c r="U65" i="1" s="1"/>
  <c r="V65" i="1" s="1"/>
  <c r="R64" i="1"/>
  <c r="O64" i="1"/>
  <c r="U64" i="1" s="1"/>
  <c r="V64" i="1" s="1"/>
  <c r="R63" i="1"/>
  <c r="O63" i="1"/>
  <c r="U63" i="1" s="1"/>
  <c r="V63" i="1" s="1"/>
  <c r="R62" i="1"/>
  <c r="O62" i="1"/>
  <c r="U62" i="1" s="1"/>
  <c r="V62" i="1" s="1"/>
  <c r="R61" i="1"/>
  <c r="O61" i="1"/>
  <c r="U61" i="1" s="1"/>
  <c r="V61" i="1" s="1"/>
  <c r="R60" i="1"/>
  <c r="O60" i="1"/>
  <c r="U60" i="1" s="1"/>
  <c r="V60" i="1" s="1"/>
  <c r="R59" i="1"/>
  <c r="O59" i="1"/>
  <c r="P59" i="1" s="1"/>
  <c r="U59" i="1" s="1"/>
  <c r="V59" i="1" s="1"/>
  <c r="R58" i="1"/>
  <c r="O58" i="1"/>
  <c r="U58" i="1" s="1"/>
  <c r="V58" i="1" s="1"/>
  <c r="O57" i="1"/>
  <c r="U57" i="1" s="1"/>
  <c r="V57" i="1" s="1"/>
  <c r="R56" i="1"/>
  <c r="O56" i="1"/>
  <c r="U56" i="1" s="1"/>
  <c r="V56" i="1" s="1"/>
  <c r="R55" i="1"/>
  <c r="O55" i="1"/>
  <c r="U55" i="1" s="1"/>
  <c r="V55" i="1" s="1"/>
  <c r="R54" i="1"/>
  <c r="O54" i="1"/>
  <c r="U54" i="1" s="1"/>
  <c r="V54" i="1" s="1"/>
  <c r="R53" i="1"/>
  <c r="O53" i="1"/>
  <c r="U53" i="1" s="1"/>
  <c r="V53" i="1" s="1"/>
  <c r="W53" i="1" s="1"/>
  <c r="R52" i="1"/>
  <c r="O52" i="1"/>
  <c r="P52" i="1" s="1"/>
  <c r="U52" i="1" s="1"/>
  <c r="V52" i="1" s="1"/>
  <c r="W52" i="1" s="1"/>
  <c r="R51" i="1"/>
  <c r="O51" i="1"/>
  <c r="P51" i="1" s="1"/>
  <c r="U51" i="1" s="1"/>
  <c r="V51" i="1" s="1"/>
  <c r="W51" i="1" s="1"/>
  <c r="U50" i="1"/>
  <c r="V50" i="1" s="1"/>
  <c r="W50" i="1" s="1"/>
  <c r="R50" i="1"/>
  <c r="U49" i="1"/>
  <c r="V49" i="1" s="1"/>
  <c r="W49" i="1" s="1"/>
  <c r="U48" i="1"/>
  <c r="V48" i="1" s="1"/>
  <c r="W48" i="1" s="1"/>
  <c r="O47" i="1"/>
  <c r="U47" i="1" s="1"/>
  <c r="V47" i="1" s="1"/>
  <c r="W47" i="1" s="1"/>
  <c r="R46" i="1"/>
  <c r="O46" i="1"/>
  <c r="P46" i="1" s="1"/>
  <c r="U46" i="1" s="1"/>
  <c r="V46" i="1" s="1"/>
  <c r="W46" i="1" s="1"/>
  <c r="U45" i="1"/>
  <c r="V45" i="1" s="1"/>
  <c r="W45" i="1" s="1"/>
  <c r="R45" i="1"/>
  <c r="R44" i="1"/>
  <c r="P44" i="1"/>
  <c r="U44" i="1" s="1"/>
  <c r="V44" i="1" s="1"/>
  <c r="W44" i="1" s="1"/>
  <c r="R43" i="1"/>
  <c r="O43" i="1"/>
  <c r="U43" i="1" s="1"/>
  <c r="V43" i="1" s="1"/>
  <c r="W43" i="1" s="1"/>
  <c r="R42" i="1"/>
  <c r="O42" i="1"/>
  <c r="U42" i="1" s="1"/>
  <c r="V42" i="1" s="1"/>
  <c r="W42" i="1" s="1"/>
  <c r="R41" i="1"/>
  <c r="O41" i="1"/>
  <c r="U41" i="1" s="1"/>
  <c r="V41" i="1" s="1"/>
  <c r="W41" i="1" s="1"/>
  <c r="R40" i="1"/>
  <c r="O40" i="1"/>
  <c r="U40" i="1" s="1"/>
  <c r="V40" i="1" s="1"/>
  <c r="W40" i="1" s="1"/>
  <c r="R39" i="1"/>
  <c r="O39" i="1"/>
  <c r="U39" i="1" s="1"/>
  <c r="V39" i="1" s="1"/>
  <c r="W39" i="1" s="1"/>
  <c r="R38" i="1"/>
  <c r="O38" i="1"/>
  <c r="U38" i="1" s="1"/>
  <c r="V38" i="1" s="1"/>
  <c r="W38" i="1" s="1"/>
  <c r="R37" i="1"/>
  <c r="O37" i="1"/>
  <c r="P37" i="1" s="1"/>
  <c r="U37" i="1" s="1"/>
  <c r="V37" i="1" s="1"/>
  <c r="W37" i="1" s="1"/>
  <c r="R36" i="1"/>
  <c r="O36" i="1"/>
  <c r="U36" i="1" s="1"/>
  <c r="V36" i="1" s="1"/>
  <c r="W36" i="1" s="1"/>
  <c r="R35" i="1"/>
  <c r="O35" i="1"/>
  <c r="U35" i="1" s="1"/>
  <c r="V35" i="1" s="1"/>
  <c r="W35" i="1" s="1"/>
  <c r="R34" i="1"/>
  <c r="O34" i="1"/>
  <c r="U34" i="1" s="1"/>
  <c r="V34" i="1" s="1"/>
  <c r="W34" i="1" s="1"/>
  <c r="R33" i="1"/>
  <c r="O33" i="1"/>
  <c r="U33" i="1" s="1"/>
  <c r="V33" i="1" s="1"/>
  <c r="W33" i="1" s="1"/>
  <c r="R32" i="1"/>
  <c r="O32" i="1"/>
  <c r="P32" i="1" s="1"/>
  <c r="U32" i="1" s="1"/>
  <c r="V32" i="1" s="1"/>
  <c r="W32" i="1" s="1"/>
  <c r="R31" i="1"/>
  <c r="O31" i="1"/>
  <c r="P31" i="1" s="1"/>
  <c r="U31" i="1" s="1"/>
  <c r="V31" i="1" s="1"/>
  <c r="W31" i="1" s="1"/>
  <c r="R30" i="1"/>
  <c r="O30" i="1"/>
  <c r="P30" i="1" s="1"/>
  <c r="R29" i="1"/>
  <c r="O29" i="1"/>
  <c r="U29" i="1" s="1"/>
  <c r="V29" i="1" s="1"/>
  <c r="W29" i="1" s="1"/>
  <c r="O28" i="1"/>
  <c r="U28" i="1" s="1"/>
  <c r="V28" i="1" s="1"/>
  <c r="R27" i="1"/>
  <c r="O27" i="1"/>
  <c r="U27" i="1" s="1"/>
  <c r="V27" i="1" s="1"/>
  <c r="W27" i="1" s="1"/>
  <c r="R25" i="1"/>
  <c r="R70" i="1" s="1"/>
  <c r="O25" i="1"/>
  <c r="U25" i="1" s="1"/>
  <c r="V25" i="1" s="1"/>
  <c r="W25" i="1" s="1"/>
  <c r="O24" i="1"/>
  <c r="U24" i="1" s="1"/>
  <c r="V24" i="1" s="1"/>
  <c r="W24" i="1" s="1"/>
  <c r="O23" i="1"/>
  <c r="U23" i="1" s="1"/>
  <c r="V23" i="1" s="1"/>
  <c r="W23" i="1" s="1"/>
  <c r="O22" i="1"/>
  <c r="U22" i="1" s="1"/>
  <c r="V22" i="1" s="1"/>
  <c r="W22" i="1" s="1"/>
  <c r="O21" i="1"/>
  <c r="U21" i="1" s="1"/>
  <c r="V21" i="1" s="1"/>
  <c r="W21" i="1" s="1"/>
  <c r="O20" i="1"/>
  <c r="U20" i="1" s="1"/>
  <c r="V20" i="1" s="1"/>
  <c r="O19" i="1"/>
  <c r="U19" i="1" s="1"/>
  <c r="V19" i="1" s="1"/>
  <c r="O18" i="1"/>
  <c r="O70" i="1" s="1"/>
  <c r="P70" i="1" l="1"/>
  <c r="U30" i="1"/>
  <c r="V30" i="1" s="1"/>
  <c r="U18" i="1"/>
  <c r="U70" i="1" l="1"/>
  <c r="V18" i="1"/>
  <c r="V70" i="1" l="1"/>
  <c r="W18" i="1"/>
  <c r="W70" i="1" s="1"/>
</calcChain>
</file>

<file path=xl/comments1.xml><?xml version="1.0" encoding="utf-8"?>
<comments xmlns="http://schemas.openxmlformats.org/spreadsheetml/2006/main">
  <authors>
    <author>Ilka Gonzalez</author>
  </authors>
  <commentList>
    <comment ref="Q16" authorId="0" shapeId="0">
      <text>
        <r>
          <rPr>
            <b/>
            <sz val="9"/>
            <rFont val="Tahoma"/>
            <charset val="134"/>
          </rPr>
          <t>Ilka Gonzalez:</t>
        </r>
        <r>
          <rPr>
            <sz val="9"/>
            <rFont val="Tahoma"/>
            <charset val="134"/>
          </rPr>
          <t xml:space="preserve">
Medido en días. Ej. Actividad enero 2017= 30 d. Se realiza el 15 de Febrero, tiempo de ejecución=45 dias</t>
        </r>
      </text>
    </comment>
    <comment ref="U17" authorId="0" shapeId="0">
      <text>
        <r>
          <rPr>
            <b/>
            <sz val="9"/>
            <rFont val="Tahoma"/>
            <charset val="134"/>
          </rPr>
          <t>Ilka Gonzalez:</t>
        </r>
        <r>
          <rPr>
            <sz val="9"/>
            <rFont val="Tahoma"/>
            <charset val="134"/>
          </rPr>
          <t xml:space="preserve">
g=b/a * 100</t>
        </r>
      </text>
    </comment>
    <comment ref="V17" authorId="0" shapeId="0">
      <text>
        <r>
          <rPr>
            <b/>
            <sz val="9"/>
            <rFont val="Tahoma"/>
            <charset val="134"/>
          </rPr>
          <t>Ilka Gonzalez:</t>
        </r>
        <r>
          <rPr>
            <sz val="9"/>
            <rFont val="Tahoma"/>
            <charset val="134"/>
          </rPr>
          <t xml:space="preserve">
h= g * c/d</t>
        </r>
      </text>
    </comment>
    <comment ref="W17" authorId="0" shapeId="0">
      <text>
        <r>
          <rPr>
            <b/>
            <sz val="9"/>
            <rFont val="Tahoma"/>
            <charset val="134"/>
          </rPr>
          <t>Ilka Gonzalez:</t>
        </r>
        <r>
          <rPr>
            <sz val="9"/>
            <rFont val="Tahoma"/>
            <charset val="134"/>
          </rPr>
          <t xml:space="preserve">
i= h * e/f</t>
        </r>
      </text>
    </comment>
  </commentList>
</comments>
</file>

<file path=xl/sharedStrings.xml><?xml version="1.0" encoding="utf-8"?>
<sst xmlns="http://schemas.openxmlformats.org/spreadsheetml/2006/main" count="381" uniqueCount="244">
  <si>
    <t>Form. Nº 1 MEP</t>
  </si>
  <si>
    <t>Dirección de Planificación y Desarrollo Estratégico Institucional</t>
  </si>
  <si>
    <t xml:space="preserve">Departamento Formulación, Monitoreo y Evaluación de PPP </t>
  </si>
  <si>
    <t>Matriz de Monitoreo y  Evaluación de la Producción Institucional</t>
  </si>
  <si>
    <t xml:space="preserve">Actividades Pogramadas del Plan Operativo Anual </t>
  </si>
  <si>
    <t>Mes:  Julio - Spet - Año: 2021</t>
  </si>
  <si>
    <t>Dirección y/o SRS: Robert Read Cabral</t>
  </si>
  <si>
    <t>Fecha:  25.09.2021</t>
  </si>
  <si>
    <t>No.</t>
  </si>
  <si>
    <t>Resultado</t>
  </si>
  <si>
    <t>Producto</t>
  </si>
  <si>
    <t>Área responsable de ejecución</t>
  </si>
  <si>
    <t>Código</t>
  </si>
  <si>
    <t>Nombre Actividad</t>
  </si>
  <si>
    <t>Medios de Verificación</t>
  </si>
  <si>
    <t>Julio</t>
  </si>
  <si>
    <t>Agosto</t>
  </si>
  <si>
    <t>Sept.</t>
  </si>
  <si>
    <t>Observaciuones</t>
  </si>
  <si>
    <t>Meta</t>
  </si>
  <si>
    <t>Tiempo</t>
  </si>
  <si>
    <t>Gasto</t>
  </si>
  <si>
    <t>Indicadores</t>
  </si>
  <si>
    <t>Observaciones/ Razones de la desviación</t>
  </si>
  <si>
    <t>P (a)</t>
  </si>
  <si>
    <t>E (b)</t>
  </si>
  <si>
    <t>P (c)</t>
  </si>
  <si>
    <t>E (d)</t>
  </si>
  <si>
    <t>P (e)</t>
  </si>
  <si>
    <t>E (f)</t>
  </si>
  <si>
    <t xml:space="preserve">Efectividad </t>
  </si>
  <si>
    <t xml:space="preserve">Eficacia               </t>
  </si>
  <si>
    <t xml:space="preserve">Eficiencia  </t>
  </si>
  <si>
    <t xml:space="preserve">1.1.1 Redes de servicios integradas y con mayor resolución para coordinar la prestación de servicios integrales de promoción de la salud, prevención de la enfermedad, diagnóstico,  tratamiento, rehabilitación y cuidados paliativos;  condicionada a la necesidades de salud y características de la población, con miras hacia la consecución progresiva del acceso universal a la salud y la cobertura universal de salud </t>
  </si>
  <si>
    <t>1.1.1.1 Provision de servicios de salud bucal individual y colectivo</t>
  </si>
  <si>
    <t xml:space="preserve">Dra. Marjorie Alvarez </t>
  </si>
  <si>
    <t>1.1.1.1.02</t>
  </si>
  <si>
    <t>Reporte servicios odontologicos</t>
  </si>
  <si>
    <t>Reporte</t>
  </si>
  <si>
    <t>1.1.1.2 Acceso a servicios diagnosticos y gestion de sangre segura</t>
  </si>
  <si>
    <t>Dra. Lisandra Corona /Saida Flores / Jofrenia de la Cruz</t>
  </si>
  <si>
    <t>1.1.1.2.02</t>
  </si>
  <si>
    <t>Seguimiento a los servicios diagnósticos (con turno que abarquen las 24 horas)</t>
  </si>
  <si>
    <t>Informe</t>
  </si>
  <si>
    <t>1.1.1.3 Mejora de la provisión de medicamentos e insumos</t>
  </si>
  <si>
    <t xml:space="preserve">Lcda. Lucia Hernández </t>
  </si>
  <si>
    <t>1.1.1.3.01</t>
  </si>
  <si>
    <t>Reporte mensual de lo recibido por PROMESE-CAL Vs lo solicitado y por compra administrativa a la URGM</t>
  </si>
  <si>
    <t>1.1.2 Disminuida la morbi-mortalidad materna, neonatal e infantil, mediante el fortalecimiento y la integración de los servicios de salud antes de la concepción, durante el embarazo, el parto y los primeros años de vida, garantizando la calidad de la atención.</t>
  </si>
  <si>
    <t>1.1.2.1 Fortalecimiento de los Servicios Materno Infantil y Neonatal</t>
  </si>
  <si>
    <t xml:space="preserve">Dra. Diana Alburqueque </t>
  </si>
  <si>
    <t>1.1.2.1.01</t>
  </si>
  <si>
    <t>Seguimiento funcionalidad Programa Mamá Canguro</t>
  </si>
  <si>
    <t>Listado de participación</t>
  </si>
  <si>
    <t xml:space="preserve">Diana Alburqueque </t>
  </si>
  <si>
    <t>1.1.2.1.02</t>
  </si>
  <si>
    <t>Promocion de la lactancia materna</t>
  </si>
  <si>
    <t>Zuleika Morillo (Estimulacion Temprana)-Diana Alburqueque (Control de Crecimiento y Desarrollo)-Vigilancia Nutricional (Yun Zyong Kim)</t>
  </si>
  <si>
    <t>1.1.2.1.03</t>
  </si>
  <si>
    <t>Reporte control de crecimiento y desarrollo, vigilancia nutricional y estimulacion temprana</t>
  </si>
  <si>
    <t>Sandra Orsini (Atencion integral al Adolescenttes)</t>
  </si>
  <si>
    <t>1.1.2.1.04</t>
  </si>
  <si>
    <t>Reporte de la prestacion de servicios integrales para la prevencion de embarazo en adolecentes</t>
  </si>
  <si>
    <t xml:space="preserve">Zuleika Morillo </t>
  </si>
  <si>
    <t>1.1.2.1.06</t>
  </si>
  <si>
    <t>Conformacion de las salas de estimulacion temprana</t>
  </si>
  <si>
    <t>1.1.2.1.07</t>
  </si>
  <si>
    <t>Seguimiento a la implementacion  de las salas de estimulacion temprana</t>
  </si>
  <si>
    <t>1.1.4 Reducida la morbi-mortalidad de las enfermedades transmisibles, incluidas la infección por el VIH/SIDA, la Tuberculosis, las infecciones de transmisión sexual, las hepatitis virales, enfermedades transmitidas por vectores, enfermedades desatendidas, tropicales y zoonóticas, y las enfermedades prevenibles mediante vacunación; con especial atención en las poblaciones vulnerables</t>
  </si>
  <si>
    <t>1.1.4.1 Fortalecimiento de los de servicios de antecionpacientes TB-VIH</t>
  </si>
  <si>
    <t>Carmen Espaillat (TB) - Alvaro Matos Rosa Abreu (VIH)</t>
  </si>
  <si>
    <t>1.1.4.1.01</t>
  </si>
  <si>
    <t>Seguimiento al control de co-infeccion TB-VIH</t>
  </si>
  <si>
    <t xml:space="preserve">Rosa Abreu </t>
  </si>
  <si>
    <t>1.1.4.1.02</t>
  </si>
  <si>
    <t>Capacitación y tratamiento ARV en niños VIH+</t>
  </si>
  <si>
    <t>1.1.5 Incrementada la capacidad de respuesta que favorezca a disminuir la morbi-mortalidad  resultantes de las emergencias y desastres,  mediante la detección, preparación y mitigación de los eventos que suponen riesgos y amenazas, bajo un enfoque multisectorial que contribuya a la salud y seguridad de las personas</t>
  </si>
  <si>
    <t>1.1.5.1 Fortalecimiento de los servicios de Emergencias y apoyo ante desastres en la Red</t>
  </si>
  <si>
    <t>Luis Reyes</t>
  </si>
  <si>
    <t>1.1.5.1.04</t>
  </si>
  <si>
    <t>Sesion del comité de Emergencias y Desastres Hospitalarios</t>
  </si>
  <si>
    <t>1.1.5.2 Fortalecimiento de la Red de Emergencias de forma humanizada, eficiente y de calidad en el CEAS</t>
  </si>
  <si>
    <t>Lissandra Corona -Franklin Sasso</t>
  </si>
  <si>
    <t>1.1.5.2.01</t>
  </si>
  <si>
    <t>Implementacion del Modelo Integrado de Atencion de Emergencias y Urgencias</t>
  </si>
  <si>
    <t>Lisandra Corona</t>
  </si>
  <si>
    <t>1.1.5.2.02</t>
  </si>
  <si>
    <t>Seguimiento RAC- triaje pacientes Salas de Emergencias Hospitalarias</t>
  </si>
  <si>
    <t>1.2.1 Desarrollo y mantenimiento de un modelo de evaluación de la entrega de servicios sanitarios con carácter igualitario y libre de discriminación, que promueva mediante la continua retroalimentación, la generación de mejores resultados en materia de salud lo que se traduzca en el aumento de la satisfacción de las personas con respecto a los servicios públicos de salud</t>
  </si>
  <si>
    <t>1.2.1.1 Calidad en la oferta de los servicios a traves del cumplimiento de los protocolos clinicos y quirurgicos</t>
  </si>
  <si>
    <t xml:space="preserve">Gianna Batista </t>
  </si>
  <si>
    <t>1.2.1.1.02</t>
  </si>
  <si>
    <t>Sesiones de trabajo comité de calidad de los servicios</t>
  </si>
  <si>
    <t>Plan</t>
  </si>
  <si>
    <t>Bloque Quirugico</t>
  </si>
  <si>
    <t>1.2.1.1.03</t>
  </si>
  <si>
    <t>Seguimiento a la aplicación del listado de verificacion de la cirugia segura</t>
  </si>
  <si>
    <t xml:space="preserve">1.2.1.1 Despliegue del Plan de Gestión Listas de Espera Quirurgica </t>
  </si>
  <si>
    <t>1.2.1.1.04</t>
  </si>
  <si>
    <t>Actualización y reporte de la lista de espera quirúrgicas</t>
  </si>
  <si>
    <t>1.2.1.2 Implementacion SISMAP Salud</t>
  </si>
  <si>
    <t>Gianna Batista 
Iluminada Cruz</t>
  </si>
  <si>
    <t>1.2.1.2.01</t>
  </si>
  <si>
    <t>Seguimiento al cumplimiento SISMAP Salud</t>
  </si>
  <si>
    <t>1.2.1.3 Programa de gestion de citas</t>
  </si>
  <si>
    <t xml:space="preserve">Atencion al Usuario 
Departamento Médico </t>
  </si>
  <si>
    <t>1.2.1.3.01</t>
  </si>
  <si>
    <t xml:space="preserve">Sincerizar y actualizar las agendas médicas </t>
  </si>
  <si>
    <t>1.2.1.4 Fortalecimiento de la gestion de ususarios para la adhesion a la cultura de servicios</t>
  </si>
  <si>
    <t xml:space="preserve">
(Atencion al Usuario)  </t>
  </si>
  <si>
    <t>1.2.1.4.01</t>
  </si>
  <si>
    <t>Encuesta de Satisfaccion Usuario</t>
  </si>
  <si>
    <t xml:space="preserve">Lizaira Perreira 
(Atencion al Usuario)  </t>
  </si>
  <si>
    <t>1.2.1.4.04</t>
  </si>
  <si>
    <t>Seguimiento a la ejecucion del plan de mejora acorde al resultado obtenido en las encuentas</t>
  </si>
  <si>
    <t xml:space="preserve">Lizaira Perreira 
(Atencion al Usuario)  
Fotos </t>
  </si>
  <si>
    <t>1.2.1.4.05</t>
  </si>
  <si>
    <t>Promoción de la cartera de servicios y procesos internos de gestión de usuarios</t>
  </si>
  <si>
    <t>1.2.1.5 Estructuración de los Comites de Salud Hospitalarios según el Reglamento 434-07</t>
  </si>
  <si>
    <t>Krismely Moya (Departamento Médico)</t>
  </si>
  <si>
    <t>1.2.1.5.01</t>
  </si>
  <si>
    <t xml:space="preserve">Conformación de los comites hospitalarios </t>
  </si>
  <si>
    <t>1.2.1.5 Estructuración de los Comites de Salud Hospitalarios según el Reglamento 434-08</t>
  </si>
  <si>
    <t>Coordinadores Responsables</t>
  </si>
  <si>
    <t>1.2.1.5.02</t>
  </si>
  <si>
    <t>Reuniones de los comites hospitalarios</t>
  </si>
  <si>
    <t>1.2.2 Fortalecida la calidad de la atención en salud como resultado del seguimiento a los aspectos técnicos y no técnicos de la atención, que disminuya el riesgo de la seguridad del paciente y de los resultados esperados de salud</t>
  </si>
  <si>
    <t>1.2.2.1 Sistema de Salud Ambiental hospitalaria (SAH)</t>
  </si>
  <si>
    <t>Jesni Jasmin Vidal 
Saneamiento Ambiental (División de Epidemiologia)</t>
  </si>
  <si>
    <t>1.2.2.1.01</t>
  </si>
  <si>
    <t>Recolección de datos y acciones correctivas de Salud Ambiental Hospitalaria.</t>
  </si>
  <si>
    <t>Registro Digital</t>
  </si>
  <si>
    <t>2.2.1 Garantizada la atención integral con calidad y oportunidad, mediante la coordinación clínica y asistencial de los servicios de salud</t>
  </si>
  <si>
    <t>2.2.1.1 Conectividad de la Red</t>
  </si>
  <si>
    <t xml:space="preserve">Lizaira Perreira Bello   (Atencion al Usuario)  
Dra. Lisandra Corona </t>
  </si>
  <si>
    <t>2.2.1.2.01</t>
  </si>
  <si>
    <t xml:space="preserve">Seguimiento al cumplimiento del proceso de referencia y contrareferencia </t>
  </si>
  <si>
    <t>3.2.1 Incrementar las competencias  y resolución de los colaboradores, de acuerdo a la complejidad de sus funciones, las necesidades de salud de la población y los compromisos del sector</t>
  </si>
  <si>
    <t>3.2.1.1  Plan de capacitaciones institucional</t>
  </si>
  <si>
    <t>Fresa Hernández 
División de (RRHH)</t>
  </si>
  <si>
    <t>3.2.1.1.01</t>
  </si>
  <si>
    <t>Elaboración al Plan de Capacitación del CEAS 2022</t>
  </si>
  <si>
    <t>Fresa Hernández
División de (RRHH)</t>
  </si>
  <si>
    <t>.3.2.1.1.02</t>
  </si>
  <si>
    <t>Seguimiento a la ejecución del  Plan de Capacitación del CEAS 2021</t>
  </si>
  <si>
    <t>3.2.2 Personal trabaja bajo un clima de satisfacción, realización personal y sentido de pertenencia hacia la institución</t>
  </si>
  <si>
    <t>3.2.2.1 Política de Recursos Humanos (Clima  y seguridad Laboral)</t>
  </si>
  <si>
    <t>3.2.2.1.04</t>
  </si>
  <si>
    <t>Implementacion plan de mejora  Encuesta de clima laboral</t>
  </si>
  <si>
    <t>Fresa Hernández (RRHH)
División de (RRHH)</t>
  </si>
  <si>
    <t>3.2.2.1.07</t>
  </si>
  <si>
    <t>Seguimiento al cumplimiento de horario en los EESS</t>
  </si>
  <si>
    <t>4.1.1 Fortalecida la capacidad institucional mediante la optimización de los procesos, empoderamiento del talento humano, articulación interna, tecnologías de la información y la comunicación, la infraestructura física con el fin de mejorar la oferta institucional a la población en términos de calidad y eficiencia</t>
  </si>
  <si>
    <t>4.1.1.1 Implementación Protocolo Auditoría Calidad del Dato</t>
  </si>
  <si>
    <t>4.1.1.1.01</t>
  </si>
  <si>
    <t>Autoevaluacion de calidad de datos de reportes rutinarios</t>
  </si>
  <si>
    <t>4.1.1.2 Fortalecimiento del Sistema de Informacion del CEAS</t>
  </si>
  <si>
    <t>Ironellys Paniagua (Estadistica)</t>
  </si>
  <si>
    <t>4.1.1.2.01</t>
  </si>
  <si>
    <t xml:space="preserve">Reporte de producción de servicios de salud de manera oportuna </t>
  </si>
  <si>
    <t xml:space="preserve">Ironellys Paniagua (Estadistica) Departamento Médico  </t>
  </si>
  <si>
    <t>4.1.1.2.02</t>
  </si>
  <si>
    <t>Mesa de trabajo con los puntos focales para la recolección de la produccion de servicios para el reforzamiento y alineación de las variables e indicadores de la producción hospitalaria</t>
  </si>
  <si>
    <t>4.1.1.3 Fotalecimiento de la Planificacion Institucional</t>
  </si>
  <si>
    <t xml:space="preserve">Comité de Calidad </t>
  </si>
  <si>
    <t>4.1.1.3.07</t>
  </si>
  <si>
    <t>Seguimiento a la implementación del Plan de Mejora CAF</t>
  </si>
  <si>
    <t>Coordinador de Comite de Calidad</t>
  </si>
  <si>
    <t>4.1.1.3.08</t>
  </si>
  <si>
    <t>Sesiones de trabajo comité de calidad</t>
  </si>
  <si>
    <t>Comité de Calidad</t>
  </si>
  <si>
    <t>4.1.1.3.09</t>
  </si>
  <si>
    <t>Seguimiento a la implementacion Carta Compromiso al Ciudadano (CCC)</t>
  </si>
  <si>
    <t>4.1.1.5 Fortalecimiento de la estructura tecnológica de la Red CEAS</t>
  </si>
  <si>
    <t>Ivelisse Espinal  (TIC)</t>
  </si>
  <si>
    <t>4.1.1.5.01</t>
  </si>
  <si>
    <t>Soporte a los requerimientos tecnológicos internos</t>
  </si>
  <si>
    <t>4.1.1.5.02</t>
  </si>
  <si>
    <t>Readecuación de Infraestructura Tecnológica del CEAS</t>
  </si>
  <si>
    <t xml:space="preserve">4.1.1.6 Portales de Transparencia del CEAS </t>
  </si>
  <si>
    <t xml:space="preserve">
Luz Ramona  Gil (OAI)</t>
  </si>
  <si>
    <t>4.1.1.6.01</t>
  </si>
  <si>
    <t xml:space="preserve">Actualización del portal de transparencia </t>
  </si>
  <si>
    <t>Comite de Medios Web (coordinador Luis Fernandez)</t>
  </si>
  <si>
    <t>4.1.1.6.02</t>
  </si>
  <si>
    <t>Reunión de seguimiento al comité de medios web</t>
  </si>
  <si>
    <t>4.1.1.6.03</t>
  </si>
  <si>
    <t>Análisis y seguimiento al proceso de Quejas y Sugerencias del portal de Atención Ciudadana 311</t>
  </si>
  <si>
    <t>4.1.1.7 Implementación del Plan de Hostelería Hospitalaria</t>
  </si>
  <si>
    <t xml:space="preserve">Pendiente </t>
  </si>
  <si>
    <t>4.1.1.7.02</t>
  </si>
  <si>
    <t>Seguimiento a la implementación del plan de fortalecimiento de los servicios de hostelería hospitalaria</t>
  </si>
  <si>
    <t>4.1.1.8 Implementación del Plan de Mantenimiento e Infraestructura</t>
  </si>
  <si>
    <t>Jesús Polanco - Bernardo Batista</t>
  </si>
  <si>
    <t>4.1.1.8.02</t>
  </si>
  <si>
    <t>Seguimiento a la implementación del plan de mantenimiento preventivo de equipos e infraestructura 2021</t>
  </si>
  <si>
    <t>4.1.2 Mejorada la sostenibilidad financiera de la Red SNS mediante el control de gastos, saneamiento de las deudas e incremento de las distintas fuentes de financiamiento con el fin de garantizar la prestación de servicios en salud con oportunidad y eficiencia</t>
  </si>
  <si>
    <t>4.1.2.1 Implementación del Sistema de Administración de Bienes</t>
  </si>
  <si>
    <t>Jesús Polanco - Rafael Elias (Activo Fijo)</t>
  </si>
  <si>
    <t>4.1.2.1.01</t>
  </si>
  <si>
    <t>Actualización trimestral del Inventario CEAS</t>
  </si>
  <si>
    <t xml:space="preserve">Reporte </t>
  </si>
  <si>
    <t>4.1.2.2 Fortalecimiento de la gestión financiera del CEAS</t>
  </si>
  <si>
    <t xml:space="preserve">Jesús Polanco </t>
  </si>
  <si>
    <t>4.1.2.2.01</t>
  </si>
  <si>
    <t>Análisis de ejecución presupuestaria enfocada a la programación trimestral</t>
  </si>
  <si>
    <t>4.1.2.2.02</t>
  </si>
  <si>
    <t>Analisis comportamiento pago</t>
  </si>
  <si>
    <t>4.1.2.2.03</t>
  </si>
  <si>
    <t>Análisis de Gestión de Tesoreria</t>
  </si>
  <si>
    <t>4.1.2.2.04</t>
  </si>
  <si>
    <t>Elaboración y análisis de los Estados Financieros del CEAS</t>
  </si>
  <si>
    <t>Jesús Polanco - Mary Dania Lugo</t>
  </si>
  <si>
    <t>4.1.2.2.05</t>
  </si>
  <si>
    <t>Seguimiento y análisis al proceso de facturación por venta de servicios a ARS en el CEAS</t>
  </si>
  <si>
    <t xml:space="preserve">Jesús Polanco - Gladys Paulino </t>
  </si>
  <si>
    <t>4.1.2.2.08</t>
  </si>
  <si>
    <t>Seguimiento al Plan de Mejora de las NOBACI</t>
  </si>
  <si>
    <t>4.1.2.3 Disminución de Objeciones Médicas</t>
  </si>
  <si>
    <t xml:space="preserve">Mary Dania Lugo </t>
  </si>
  <si>
    <t>4.1.2.3.01</t>
  </si>
  <si>
    <t>Auditoría concurrente de los expedientes clínicos</t>
  </si>
  <si>
    <t>4.1.2.3.03</t>
  </si>
  <si>
    <t>Seguimiento a los planes de mejora para disminución de las objeciones médicas</t>
  </si>
  <si>
    <t>Form. Nº 2 MEP</t>
  </si>
  <si>
    <t>"Año al Fomento de las Exportaciones"</t>
  </si>
  <si>
    <t xml:space="preserve">Actividades No Pogramadas que están asociadas a los Resultados y/o Productos del POA </t>
  </si>
  <si>
    <t xml:space="preserve">Trimestre: ____________________________________   Año: _______________ </t>
  </si>
  <si>
    <t>Dirección y/o Departamento: ____________________________________________________</t>
  </si>
  <si>
    <t>Área responsable de la actividad</t>
  </si>
  <si>
    <t>Actividad</t>
  </si>
  <si>
    <t>Cantidad / Trimestre</t>
  </si>
  <si>
    <t>% de Ejecución</t>
  </si>
  <si>
    <t>Observaciones</t>
  </si>
  <si>
    <t>Fuente de Financiamiento</t>
  </si>
  <si>
    <t>No Programada del trimestre</t>
  </si>
  <si>
    <t>Ejecutada</t>
  </si>
  <si>
    <t>Form. Nº 3 MEP</t>
  </si>
  <si>
    <t xml:space="preserve">Actividades No Pogramadas que no están asociadas a los Resultados y/o Productos del POA </t>
  </si>
  <si>
    <t>Nombre de la actividades ejecutadas</t>
  </si>
  <si>
    <t xml:space="preserve">Cantidad </t>
  </si>
  <si>
    <t>Fecha ejecución</t>
  </si>
  <si>
    <t>Medio de Verificación</t>
  </si>
  <si>
    <t>Modo de Financiamiento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</si>
</sst>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 #,##0.00_ ;_ * \-#,##0.00_ ;_ * &quot;-&quot;??_ ;_ @_ "/>
    <numFmt numFmtId="166" formatCode="_ * #,##0.00_ ;_ * \-#,##0.00_ ;_ * &quot;-&quot;??.00_ ;_ @_ "/>
  </numFmts>
  <fonts count="36">
    <font>
      <sz val="11"/>
      <color theme="1"/>
      <name val="Calibri"/>
      <charset val="134"/>
      <scheme val="minor"/>
    </font>
    <font>
      <b/>
      <sz val="14"/>
      <name val="Baskerville Old Face"/>
      <charset val="134"/>
    </font>
    <font>
      <sz val="14"/>
      <name val="Baskerville Old Face"/>
      <charset val="134"/>
    </font>
    <font>
      <i/>
      <sz val="14"/>
      <name val="Baskerville Old Face"/>
      <charset val="134"/>
    </font>
    <font>
      <b/>
      <sz val="14"/>
      <color theme="8" tint="-0.499984740745262"/>
      <name val="Baskerville Old Face"/>
      <charset val="134"/>
    </font>
    <font>
      <b/>
      <sz val="11"/>
      <color theme="1"/>
      <name val="Baskerville Old Face"/>
      <charset val="134"/>
    </font>
    <font>
      <b/>
      <sz val="14"/>
      <color rgb="FF0000CC"/>
      <name val="Baskerville Old Face"/>
      <charset val="134"/>
    </font>
    <font>
      <sz val="14"/>
      <color theme="1"/>
      <name val="Baskerville Old Face"/>
      <charset val="134"/>
    </font>
    <font>
      <sz val="11"/>
      <color theme="1"/>
      <name val="Baskerville Old Face"/>
      <charset val="134"/>
    </font>
    <font>
      <b/>
      <sz val="10"/>
      <name val="Baskerville Old Face"/>
      <charset val="134"/>
    </font>
    <font>
      <b/>
      <sz val="11"/>
      <color rgb="FF000000"/>
      <name val="Baskerville Old Face"/>
      <charset val="134"/>
    </font>
    <font>
      <sz val="14"/>
      <color theme="1"/>
      <name val="Times New Roman"/>
      <charset val="134"/>
    </font>
    <font>
      <sz val="11"/>
      <color theme="1"/>
      <name val="Times New Roman"/>
      <charset val="134"/>
    </font>
    <font>
      <sz val="10"/>
      <name val="Baskerville Old Face"/>
      <charset val="134"/>
    </font>
    <font>
      <sz val="10"/>
      <name val="Times New Roman"/>
      <charset val="134"/>
    </font>
    <font>
      <sz val="14"/>
      <name val="Times New Roman"/>
      <charset val="134"/>
    </font>
    <font>
      <sz val="13"/>
      <color theme="0"/>
      <name val="Calibri"/>
      <charset val="134"/>
      <scheme val="minor"/>
    </font>
    <font>
      <b/>
      <sz val="12"/>
      <color theme="0"/>
      <name val="Baskerville Old Face"/>
      <charset val="134"/>
    </font>
    <font>
      <sz val="10"/>
      <color theme="1"/>
      <name val="Calibri"/>
      <scheme val="minor"/>
    </font>
    <font>
      <sz val="10"/>
      <color theme="1"/>
      <name val="Calibri"/>
      <charset val="134"/>
      <scheme val="minor"/>
    </font>
    <font>
      <b/>
      <sz val="10"/>
      <color theme="1"/>
      <name val="Calibri"/>
      <charset val="134"/>
      <scheme val="minor"/>
    </font>
    <font>
      <b/>
      <sz val="11"/>
      <color rgb="FFFF0000"/>
      <name val="Baskerville Old Face"/>
      <charset val="134"/>
    </font>
    <font>
      <b/>
      <sz val="14"/>
      <color theme="0"/>
      <name val="Baskerville Old Face"/>
      <charset val="134"/>
    </font>
    <font>
      <b/>
      <sz val="12"/>
      <color theme="1"/>
      <name val="Times New Roman"/>
      <charset val="134"/>
    </font>
    <font>
      <b/>
      <sz val="12"/>
      <color rgb="FF000000"/>
      <name val="Times New Roman"/>
      <charset val="134"/>
    </font>
    <font>
      <sz val="9"/>
      <color theme="1"/>
      <name val="Calibri"/>
      <charset val="134"/>
      <scheme val="minor"/>
    </font>
    <font>
      <b/>
      <sz val="10"/>
      <color theme="0"/>
      <name val="Calibri"/>
      <charset val="134"/>
      <scheme val="minor"/>
    </font>
    <font>
      <sz val="10"/>
      <color theme="1"/>
      <name val="Cambria"/>
      <charset val="134"/>
      <scheme val="major"/>
    </font>
    <font>
      <sz val="9"/>
      <color rgb="FF000000"/>
      <name val="Baskerville Old Face"/>
      <charset val="134"/>
    </font>
    <font>
      <b/>
      <sz val="10"/>
      <name val="Calibri"/>
      <charset val="134"/>
      <scheme val="minor"/>
    </font>
    <font>
      <sz val="10"/>
      <color rgb="FF000000"/>
      <name val="Times New Roman"/>
      <charset val="134"/>
    </font>
    <font>
      <sz val="10"/>
      <color rgb="FFFF0000"/>
      <name val="Times New Roman"/>
      <charset val="134"/>
    </font>
    <font>
      <sz val="10"/>
      <color theme="1"/>
      <name val="Times New Roman"/>
      <charset val="134"/>
    </font>
    <font>
      <b/>
      <sz val="9"/>
      <name val="Tahoma"/>
      <charset val="134"/>
    </font>
    <font>
      <sz val="9"/>
      <name val="Tahoma"/>
      <charset val="134"/>
    </font>
    <font>
      <sz val="11"/>
      <color theme="1"/>
      <name val="Calibri"/>
      <charset val="134"/>
      <scheme val="minor"/>
    </font>
  </fonts>
  <fills count="9">
    <fill>
      <patternFill patternType="none"/>
    </fill>
    <fill>
      <patternFill patternType="gray125"/>
    </fill>
    <fill>
      <patternFill patternType="solid">
        <fgColor theme="0"/>
        <bgColor indexed="64"/>
      </patternFill>
    </fill>
    <fill>
      <patternFill patternType="solid">
        <fgColor theme="8" tint="-0.249977111117893"/>
        <bgColor indexed="64"/>
      </patternFill>
    </fill>
    <fill>
      <patternFill patternType="solid">
        <fgColor indexed="9"/>
        <bgColor indexed="64"/>
      </patternFill>
    </fill>
    <fill>
      <patternFill patternType="solid">
        <fgColor rgb="FF00B0F0"/>
        <bgColor indexed="64"/>
      </patternFill>
    </fill>
    <fill>
      <patternFill patternType="solid">
        <fgColor theme="0"/>
        <bgColor theme="4" tint="0.79995117038483843"/>
      </patternFill>
    </fill>
    <fill>
      <patternFill patternType="solid">
        <fgColor theme="0"/>
        <bgColor theme="4" tint="0.79992065187536243"/>
      </patternFill>
    </fill>
    <fill>
      <patternFill patternType="solid">
        <fgColor rgb="FF00B0F0"/>
        <bgColor theme="4" tint="0.79995117038483843"/>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top style="thin">
        <color auto="1"/>
      </top>
      <bottom style="thin">
        <color auto="1"/>
      </bottom>
      <diagonal/>
    </border>
  </borders>
  <cellStyleXfs count="4">
    <xf numFmtId="0" fontId="0" fillId="0" borderId="0"/>
    <xf numFmtId="164" fontId="35" fillId="0" borderId="0" applyFont="0" applyFill="0" applyBorder="0" applyAlignment="0" applyProtection="0">
      <alignment vertical="center"/>
    </xf>
    <xf numFmtId="9" fontId="35" fillId="0" borderId="0" applyFont="0" applyFill="0" applyBorder="0" applyAlignment="0" applyProtection="0"/>
    <xf numFmtId="0" fontId="35" fillId="0" borderId="0"/>
  </cellStyleXfs>
  <cellXfs count="157">
    <xf numFmtId="0" fontId="0" fillId="0" borderId="0" xfId="0"/>
    <xf numFmtId="0" fontId="0" fillId="0" borderId="0" xfId="0" applyAlignment="1">
      <alignment wrapText="1"/>
    </xf>
    <xf numFmtId="0" fontId="1" fillId="2" borderId="0" xfId="0" applyFont="1" applyFill="1" applyProtection="1">
      <protection locked="0"/>
    </xf>
    <xf numFmtId="0" fontId="2" fillId="2" borderId="0" xfId="0" applyFont="1" applyFill="1" applyProtection="1">
      <protection locked="0"/>
    </xf>
    <xf numFmtId="0" fontId="1" fillId="2" borderId="0" xfId="0" applyFont="1" applyFill="1" applyAlignment="1" applyProtection="1">
      <alignment horizontal="center"/>
      <protection locked="0"/>
    </xf>
    <xf numFmtId="0" fontId="5" fillId="3" borderId="2" xfId="0" applyFont="1" applyFill="1" applyBorder="1" applyAlignment="1">
      <alignment horizontal="center" vertical="center" wrapText="1"/>
    </xf>
    <xf numFmtId="0" fontId="5" fillId="3" borderId="2" xfId="0" applyFont="1" applyFill="1" applyBorder="1" applyAlignment="1">
      <alignment horizontal="center" wrapText="1"/>
    </xf>
    <xf numFmtId="0" fontId="0" fillId="0" borderId="2" xfId="0" applyBorder="1" applyAlignment="1">
      <alignment horizontal="center"/>
    </xf>
    <xf numFmtId="0" fontId="0" fillId="0" borderId="2" xfId="0" applyBorder="1"/>
    <xf numFmtId="0" fontId="0" fillId="2" borderId="0" xfId="0" applyFill="1" applyProtection="1">
      <protection locked="0"/>
    </xf>
    <xf numFmtId="0" fontId="3" fillId="2" borderId="0" xfId="0" applyFont="1" applyFill="1" applyAlignment="1" applyProtection="1">
      <protection locked="0"/>
    </xf>
    <xf numFmtId="0" fontId="6" fillId="2" borderId="0" xfId="0" applyFont="1" applyFill="1" applyAlignment="1" applyProtection="1">
      <protection locked="0"/>
    </xf>
    <xf numFmtId="0" fontId="1" fillId="2" borderId="0" xfId="0" applyFont="1" applyFill="1" applyAlignment="1" applyProtection="1">
      <protection locked="0"/>
    </xf>
    <xf numFmtId="4" fontId="1" fillId="2" borderId="0" xfId="0" applyNumberFormat="1" applyFont="1" applyFill="1" applyAlignment="1" applyProtection="1">
      <alignment horizontal="center"/>
      <protection locked="0"/>
    </xf>
    <xf numFmtId="0" fontId="7" fillId="2" borderId="0" xfId="0" applyFont="1" applyFill="1" applyProtection="1">
      <protection locked="0"/>
    </xf>
    <xf numFmtId="0" fontId="0" fillId="0" borderId="0" xfId="0" applyProtection="1">
      <protection locked="0"/>
    </xf>
    <xf numFmtId="0" fontId="8" fillId="0" borderId="0" xfId="0" applyFont="1"/>
    <xf numFmtId="0" fontId="9" fillId="3" borderId="6" xfId="0" applyFont="1" applyFill="1" applyBorder="1" applyAlignment="1">
      <alignment horizontal="center" vertical="center" wrapText="1"/>
    </xf>
    <xf numFmtId="0" fontId="11" fillId="2" borderId="2" xfId="0" applyFont="1" applyFill="1" applyBorder="1" applyAlignment="1" applyProtection="1">
      <alignment horizontal="left" vertical="center" wrapText="1"/>
      <protection locked="0"/>
    </xf>
    <xf numFmtId="0" fontId="7" fillId="0" borderId="2" xfId="0" applyFont="1" applyBorder="1" applyAlignment="1" applyProtection="1">
      <alignment vertical="center" wrapText="1"/>
      <protection locked="0"/>
    </xf>
    <xf numFmtId="0" fontId="12" fillId="0" borderId="2" xfId="0" applyFont="1" applyBorder="1" applyAlignment="1" applyProtection="1">
      <alignment horizontal="center" vertical="center"/>
      <protection locked="0"/>
    </xf>
    <xf numFmtId="0" fontId="13" fillId="4" borderId="2" xfId="0" applyFont="1" applyFill="1" applyBorder="1" applyAlignment="1" applyProtection="1">
      <alignment horizontal="center" vertical="center"/>
      <protection locked="0"/>
    </xf>
    <xf numFmtId="9" fontId="10" fillId="0" borderId="2" xfId="2" applyFont="1" applyFill="1" applyBorder="1" applyAlignment="1" applyProtection="1">
      <alignment horizontal="center" vertical="center"/>
    </xf>
    <xf numFmtId="3" fontId="11" fillId="2" borderId="2" xfId="0" applyNumberFormat="1" applyFont="1" applyFill="1" applyBorder="1" applyAlignment="1" applyProtection="1">
      <alignment horizontal="center" vertical="center" wrapText="1"/>
      <protection locked="0"/>
    </xf>
    <xf numFmtId="0" fontId="11" fillId="2" borderId="2" xfId="0" applyFont="1" applyFill="1" applyBorder="1" applyAlignment="1" applyProtection="1">
      <alignment vertical="top" wrapText="1"/>
      <protection locked="0"/>
    </xf>
    <xf numFmtId="0" fontId="11" fillId="2" borderId="2" xfId="0" applyFont="1" applyFill="1" applyBorder="1" applyAlignment="1" applyProtection="1">
      <alignment horizontal="left" vertical="top" wrapText="1"/>
      <protection locked="0"/>
    </xf>
    <xf numFmtId="0" fontId="11" fillId="2" borderId="2" xfId="0" applyFont="1" applyFill="1" applyBorder="1" applyAlignment="1" applyProtection="1">
      <alignment vertical="center" wrapText="1"/>
      <protection locked="0"/>
    </xf>
    <xf numFmtId="0" fontId="12" fillId="0" borderId="2" xfId="0" applyFont="1" applyBorder="1" applyAlignment="1" applyProtection="1">
      <alignment vertical="center"/>
      <protection locked="0"/>
    </xf>
    <xf numFmtId="0" fontId="14" fillId="4" borderId="2" xfId="0" applyFont="1" applyFill="1" applyBorder="1" applyAlignment="1" applyProtection="1">
      <alignment vertical="center"/>
      <protection locked="0"/>
    </xf>
    <xf numFmtId="0" fontId="15" fillId="4" borderId="2" xfId="0" applyFont="1" applyFill="1" applyBorder="1" applyAlignment="1" applyProtection="1">
      <alignment vertical="center" wrapText="1"/>
      <protection locked="0"/>
    </xf>
    <xf numFmtId="0" fontId="8" fillId="0" borderId="2" xfId="0" applyFont="1" applyBorder="1" applyProtection="1">
      <protection locked="0"/>
    </xf>
    <xf numFmtId="0" fontId="11" fillId="0" borderId="0" xfId="0" applyFont="1" applyAlignment="1" applyProtection="1">
      <alignment horizontal="left" vertical="center" wrapText="1"/>
      <protection locked="0"/>
    </xf>
    <xf numFmtId="0" fontId="15" fillId="4" borderId="3" xfId="0" applyFont="1" applyFill="1" applyBorder="1" applyAlignment="1" applyProtection="1">
      <alignment horizontal="center" vertical="center"/>
      <protection locked="0"/>
    </xf>
    <xf numFmtId="0" fontId="15" fillId="4" borderId="2" xfId="0" applyFont="1" applyFill="1" applyBorder="1" applyAlignment="1" applyProtection="1">
      <alignment vertical="center"/>
      <protection locked="0"/>
    </xf>
    <xf numFmtId="0" fontId="0" fillId="0" borderId="2" xfId="0" applyBorder="1" applyProtection="1">
      <protection locked="0"/>
    </xf>
    <xf numFmtId="0" fontId="0" fillId="2" borderId="0" xfId="0" applyFill="1" applyAlignment="1" applyProtection="1">
      <alignment vertical="center"/>
      <protection locked="0"/>
    </xf>
    <xf numFmtId="0" fontId="16" fillId="0" borderId="0" xfId="0" applyFont="1" applyAlignment="1" applyProtection="1">
      <alignment vertical="center"/>
      <protection locked="0"/>
    </xf>
    <xf numFmtId="0" fontId="0" fillId="0" borderId="0" xfId="0" applyAlignment="1" applyProtection="1">
      <alignment vertical="center"/>
      <protection locked="0"/>
    </xf>
    <xf numFmtId="0" fontId="8" fillId="0" borderId="0" xfId="0" applyFont="1" applyAlignment="1" applyProtection="1">
      <alignment vertical="center"/>
      <protection locked="0"/>
    </xf>
    <xf numFmtId="0" fontId="8" fillId="0" borderId="0" xfId="0" applyFont="1" applyAlignment="1" applyProtection="1">
      <alignment horizontal="center" vertical="center"/>
      <protection locked="0"/>
    </xf>
    <xf numFmtId="0" fontId="8" fillId="0" borderId="0" xfId="0" applyFont="1" applyAlignment="1" applyProtection="1">
      <alignment horizontal="justify" vertical="center"/>
      <protection locked="0"/>
    </xf>
    <xf numFmtId="0" fontId="8" fillId="5" borderId="0" xfId="0" applyFont="1" applyFill="1" applyAlignment="1" applyProtection="1">
      <alignment vertical="center"/>
      <protection locked="0"/>
    </xf>
    <xf numFmtId="0" fontId="0" fillId="0" borderId="0" xfId="0" applyAlignment="1" applyProtection="1">
      <alignment horizontal="center" vertical="center"/>
      <protection locked="0"/>
    </xf>
    <xf numFmtId="0" fontId="1" fillId="2" borderId="0" xfId="0" applyFont="1" applyFill="1" applyAlignment="1" applyProtection="1">
      <alignment vertical="center"/>
      <protection locked="0"/>
    </xf>
    <xf numFmtId="0" fontId="2" fillId="2" borderId="0" xfId="0" applyFont="1" applyFill="1" applyAlignment="1" applyProtection="1">
      <alignment vertical="center"/>
      <protection locked="0"/>
    </xf>
    <xf numFmtId="0" fontId="2" fillId="2" borderId="0" xfId="0" applyFont="1" applyFill="1" applyAlignment="1" applyProtection="1">
      <alignment horizontal="center" vertical="center"/>
      <protection locked="0"/>
    </xf>
    <xf numFmtId="0" fontId="2" fillId="2" borderId="0" xfId="0" applyFont="1" applyFill="1" applyAlignment="1" applyProtection="1">
      <alignment horizontal="justify" vertical="center"/>
      <protection locked="0"/>
    </xf>
    <xf numFmtId="0" fontId="7" fillId="2" borderId="0" xfId="0" applyFont="1" applyFill="1" applyAlignment="1" applyProtection="1">
      <alignment vertical="center"/>
      <protection locked="0"/>
    </xf>
    <xf numFmtId="0" fontId="7" fillId="2" borderId="0" xfId="0" applyFont="1" applyFill="1" applyAlignment="1" applyProtection="1">
      <alignment horizontal="justify" vertical="center"/>
      <protection locked="0"/>
    </xf>
    <xf numFmtId="0" fontId="1" fillId="2" borderId="0" xfId="0" applyFont="1" applyFill="1" applyAlignment="1" applyProtection="1">
      <alignment horizontal="center" vertical="center"/>
      <protection locked="0"/>
    </xf>
    <xf numFmtId="0" fontId="1" fillId="2" borderId="0" xfId="0" applyFont="1" applyFill="1" applyAlignment="1" applyProtection="1">
      <alignment horizontal="justify" vertical="center"/>
      <protection locked="0"/>
    </xf>
    <xf numFmtId="0" fontId="8" fillId="2" borderId="0" xfId="0" applyFont="1" applyFill="1" applyAlignment="1" applyProtection="1">
      <alignment horizontal="center" vertical="center"/>
      <protection locked="0"/>
    </xf>
    <xf numFmtId="0" fontId="8" fillId="2" borderId="0" xfId="0" applyFont="1" applyFill="1" applyAlignment="1" applyProtection="1">
      <alignment vertical="center"/>
      <protection locked="0"/>
    </xf>
    <xf numFmtId="0" fontId="8" fillId="2" borderId="0" xfId="0" applyFont="1" applyFill="1" applyAlignment="1" applyProtection="1">
      <alignment horizontal="justify" vertical="center"/>
      <protection locked="0"/>
    </xf>
    <xf numFmtId="0" fontId="18" fillId="6" borderId="2" xfId="0" applyFont="1" applyFill="1" applyBorder="1" applyAlignment="1" applyProtection="1">
      <alignment horizontal="left" vertical="center" wrapText="1"/>
      <protection locked="0"/>
    </xf>
    <xf numFmtId="0" fontId="19" fillId="0" borderId="2" xfId="0" applyFont="1" applyFill="1" applyBorder="1" applyAlignment="1" applyProtection="1">
      <alignment vertical="center" wrapText="1"/>
      <protection locked="0"/>
    </xf>
    <xf numFmtId="0" fontId="18" fillId="6" borderId="2" xfId="0" applyFont="1" applyFill="1" applyBorder="1" applyAlignment="1" applyProtection="1">
      <alignment horizontal="center" vertical="center" wrapText="1"/>
      <protection locked="0"/>
    </xf>
    <xf numFmtId="0" fontId="20" fillId="7" borderId="2" xfId="0" applyFont="1" applyFill="1" applyBorder="1" applyAlignment="1" applyProtection="1">
      <alignment horizontal="justify" vertical="center" wrapText="1"/>
      <protection locked="0"/>
    </xf>
    <xf numFmtId="0" fontId="18" fillId="2" borderId="2" xfId="0" applyFont="1" applyFill="1" applyBorder="1" applyAlignment="1" applyProtection="1">
      <alignment horizontal="left" vertical="center" wrapText="1"/>
      <protection locked="0"/>
    </xf>
    <xf numFmtId="0" fontId="18" fillId="2" borderId="2" xfId="0" applyFont="1" applyFill="1" applyBorder="1" applyAlignment="1" applyProtection="1">
      <alignment horizontal="center" vertical="center" wrapText="1"/>
      <protection locked="0"/>
    </xf>
    <xf numFmtId="0" fontId="20" fillId="7" borderId="2" xfId="0" applyFont="1" applyFill="1" applyBorder="1" applyAlignment="1" applyProtection="1">
      <alignment horizontal="left" vertical="center" wrapText="1"/>
      <protection locked="0"/>
    </xf>
    <xf numFmtId="0" fontId="19" fillId="0" borderId="2" xfId="0" applyFont="1" applyFill="1" applyBorder="1" applyAlignment="1" applyProtection="1">
      <alignment horizontal="left" vertical="center" wrapText="1"/>
      <protection locked="0"/>
    </xf>
    <xf numFmtId="0" fontId="19" fillId="0" borderId="2" xfId="0" applyFont="1" applyFill="1" applyBorder="1" applyAlignment="1" applyProtection="1">
      <alignment horizontal="center" vertical="center" wrapText="1"/>
      <protection locked="0"/>
    </xf>
    <xf numFmtId="0" fontId="20" fillId="2" borderId="2" xfId="0" applyFont="1" applyFill="1" applyBorder="1" applyAlignment="1" applyProtection="1">
      <alignment horizontal="left" vertical="center" wrapText="1"/>
      <protection locked="0"/>
    </xf>
    <xf numFmtId="0" fontId="21" fillId="2" borderId="2" xfId="0" applyFont="1" applyFill="1" applyBorder="1" applyAlignment="1" applyProtection="1">
      <alignment vertical="center"/>
      <protection locked="0"/>
    </xf>
    <xf numFmtId="0" fontId="18" fillId="6" borderId="5" xfId="0" applyFont="1" applyFill="1" applyBorder="1" applyAlignment="1" applyProtection="1">
      <alignment horizontal="center" vertical="center" wrapText="1"/>
      <protection locked="0"/>
    </xf>
    <xf numFmtId="0" fontId="18" fillId="2" borderId="5" xfId="0" applyFont="1" applyFill="1" applyBorder="1" applyAlignment="1" applyProtection="1">
      <alignment horizontal="left" vertical="center" wrapText="1"/>
      <protection locked="0"/>
    </xf>
    <xf numFmtId="0" fontId="21" fillId="2" borderId="5" xfId="0" applyFont="1" applyFill="1" applyBorder="1" applyAlignment="1" applyProtection="1">
      <alignment vertical="center"/>
      <protection locked="0"/>
    </xf>
    <xf numFmtId="0" fontId="8" fillId="0" borderId="2" xfId="0" applyFont="1" applyBorder="1" applyAlignment="1" applyProtection="1">
      <alignment horizontal="justify" vertical="center"/>
      <protection locked="0"/>
    </xf>
    <xf numFmtId="0" fontId="2" fillId="5" borderId="0" xfId="0" applyFont="1" applyFill="1" applyAlignment="1" applyProtection="1">
      <alignment vertical="center"/>
      <protection locked="0"/>
    </xf>
    <xf numFmtId="0" fontId="7" fillId="5" borderId="0" xfId="0" applyFont="1" applyFill="1" applyAlignment="1" applyProtection="1">
      <alignment vertical="center"/>
      <protection locked="0"/>
    </xf>
    <xf numFmtId="0" fontId="1" fillId="5" borderId="0" xfId="0" applyFont="1" applyFill="1" applyAlignment="1" applyProtection="1">
      <alignment horizontal="center" vertical="center"/>
      <protection locked="0"/>
    </xf>
    <xf numFmtId="9" fontId="8" fillId="2" borderId="0" xfId="2" applyFont="1" applyFill="1" applyAlignment="1" applyProtection="1">
      <alignment horizontal="center" vertical="center"/>
      <protection locked="0"/>
    </xf>
    <xf numFmtId="0" fontId="22" fillId="3" borderId="2" xfId="0" applyFont="1" applyFill="1" applyBorder="1" applyAlignment="1" applyProtection="1">
      <alignment horizontal="center" vertical="center"/>
      <protection locked="0"/>
    </xf>
    <xf numFmtId="0" fontId="18" fillId="6" borderId="2" xfId="0" applyFont="1" applyFill="1" applyBorder="1" applyAlignment="1" applyProtection="1">
      <alignment horizontal="center" vertical="center"/>
      <protection locked="0"/>
    </xf>
    <xf numFmtId="0" fontId="18" fillId="8" borderId="2" xfId="0" applyFont="1" applyFill="1" applyBorder="1" applyAlignment="1" applyProtection="1">
      <alignment horizontal="center" vertical="center"/>
      <protection locked="0"/>
    </xf>
    <xf numFmtId="0" fontId="10" fillId="0" borderId="2" xfId="0" applyFont="1" applyBorder="1" applyAlignment="1" applyProtection="1">
      <alignment horizontal="left" vertical="center" wrapText="1"/>
      <protection locked="0"/>
    </xf>
    <xf numFmtId="0" fontId="23" fillId="2" borderId="2" xfId="0" applyNumberFormat="1" applyFont="1" applyFill="1" applyBorder="1" applyAlignment="1" applyProtection="1">
      <alignment horizontal="center" vertical="center"/>
      <protection locked="0"/>
    </xf>
    <xf numFmtId="0" fontId="24" fillId="0" borderId="2" xfId="0" applyFont="1" applyBorder="1" applyAlignment="1" applyProtection="1">
      <alignment horizontal="center" vertical="center"/>
      <protection locked="0"/>
    </xf>
    <xf numFmtId="0" fontId="19" fillId="2" borderId="2" xfId="0" applyFont="1" applyFill="1" applyBorder="1" applyAlignment="1" applyProtection="1">
      <alignment horizontal="left" vertical="center" wrapText="1"/>
      <protection locked="0"/>
    </xf>
    <xf numFmtId="0" fontId="25" fillId="2" borderId="2" xfId="0" applyFont="1" applyFill="1" applyBorder="1" applyAlignment="1" applyProtection="1">
      <alignment horizontal="left" vertical="center" wrapText="1"/>
      <protection locked="0"/>
    </xf>
    <xf numFmtId="0" fontId="18" fillId="2" borderId="2" xfId="0" applyFont="1" applyFill="1" applyBorder="1" applyAlignment="1" applyProtection="1">
      <alignment horizontal="center" vertical="center"/>
      <protection locked="0"/>
    </xf>
    <xf numFmtId="0" fontId="18" fillId="5" borderId="2" xfId="0" applyFont="1" applyFill="1" applyBorder="1" applyAlignment="1" applyProtection="1">
      <alignment horizontal="center" vertical="center"/>
      <protection locked="0"/>
    </xf>
    <xf numFmtId="0" fontId="19" fillId="7" borderId="2" xfId="0" applyFont="1" applyFill="1" applyBorder="1" applyAlignment="1" applyProtection="1">
      <alignment horizontal="left" vertical="center" wrapText="1"/>
      <protection locked="0"/>
    </xf>
    <xf numFmtId="0" fontId="26" fillId="2" borderId="2" xfId="0" applyFont="1" applyFill="1" applyBorder="1" applyAlignment="1" applyProtection="1">
      <alignment horizontal="justify" vertical="center"/>
      <protection locked="0"/>
    </xf>
    <xf numFmtId="0" fontId="27" fillId="2" borderId="2" xfId="0" applyFont="1" applyFill="1" applyBorder="1" applyAlignment="1" applyProtection="1">
      <alignment horizontal="left" vertical="center" wrapText="1"/>
      <protection locked="0"/>
    </xf>
    <xf numFmtId="0" fontId="28" fillId="0" borderId="2" xfId="0" applyFont="1" applyBorder="1" applyAlignment="1" applyProtection="1">
      <alignment horizontal="left" vertical="center" wrapText="1"/>
      <protection locked="0"/>
    </xf>
    <xf numFmtId="0" fontId="29" fillId="2" borderId="2" xfId="0" applyFont="1" applyFill="1" applyBorder="1" applyAlignment="1">
      <alignment vertical="center"/>
    </xf>
    <xf numFmtId="0" fontId="8" fillId="0" borderId="2" xfId="0" applyFont="1" applyBorder="1" applyAlignment="1" applyProtection="1">
      <alignment vertical="center"/>
      <protection locked="0"/>
    </xf>
    <xf numFmtId="0" fontId="0" fillId="2" borderId="0" xfId="0" applyFill="1" applyAlignment="1" applyProtection="1">
      <alignment horizontal="center" vertical="center"/>
      <protection locked="0"/>
    </xf>
    <xf numFmtId="4" fontId="1" fillId="2" borderId="0" xfId="0" applyNumberFormat="1" applyFont="1" applyFill="1" applyAlignment="1" applyProtection="1">
      <alignment horizontal="center" vertical="center"/>
      <protection locked="0"/>
    </xf>
    <xf numFmtId="0" fontId="10" fillId="0" borderId="2" xfId="0" applyFont="1" applyBorder="1" applyAlignment="1" applyProtection="1">
      <alignment horizontal="center" vertical="center"/>
      <protection locked="0"/>
    </xf>
    <xf numFmtId="0" fontId="22" fillId="3" borderId="2" xfId="0" applyFont="1" applyFill="1" applyBorder="1" applyAlignment="1" applyProtection="1">
      <alignment vertical="center" wrapText="1"/>
      <protection locked="0"/>
    </xf>
    <xf numFmtId="0" fontId="23" fillId="0" borderId="2" xfId="0" applyFont="1" applyFill="1" applyBorder="1" applyAlignment="1" applyProtection="1">
      <alignment horizontal="center" vertical="center" wrapText="1"/>
      <protection locked="0"/>
    </xf>
    <xf numFmtId="3" fontId="10" fillId="0" borderId="2" xfId="0" applyNumberFormat="1" applyFont="1" applyBorder="1" applyAlignment="1" applyProtection="1">
      <alignment horizontal="center" vertical="center"/>
      <protection locked="0"/>
    </xf>
    <xf numFmtId="3" fontId="10" fillId="0" borderId="2" xfId="2" applyNumberFormat="1" applyFont="1" applyFill="1" applyBorder="1" applyAlignment="1" applyProtection="1">
      <alignment horizontal="center" vertical="center"/>
    </xf>
    <xf numFmtId="0" fontId="14" fillId="2" borderId="2" xfId="0" applyFont="1" applyFill="1" applyBorder="1" applyAlignment="1">
      <alignment vertical="center" wrapText="1"/>
    </xf>
    <xf numFmtId="0" fontId="30" fillId="0" borderId="2" xfId="0" applyFont="1" applyBorder="1" applyAlignment="1">
      <alignment vertical="center" wrapText="1"/>
    </xf>
    <xf numFmtId="0" fontId="31" fillId="0" borderId="2" xfId="0" applyFont="1" applyBorder="1" applyAlignment="1">
      <alignment vertical="center" wrapText="1"/>
    </xf>
    <xf numFmtId="0" fontId="10" fillId="0" borderId="2" xfId="0" applyFont="1" applyBorder="1" applyAlignment="1" applyProtection="1">
      <alignment vertical="center"/>
      <protection locked="0"/>
    </xf>
    <xf numFmtId="0" fontId="32" fillId="0" borderId="2" xfId="0" applyFont="1" applyBorder="1" applyAlignment="1" applyProtection="1">
      <alignment vertical="center" wrapText="1"/>
      <protection locked="0"/>
    </xf>
    <xf numFmtId="0" fontId="31" fillId="0" borderId="2" xfId="0" applyFont="1" applyBorder="1" applyAlignment="1" applyProtection="1">
      <alignment vertical="center" wrapText="1"/>
      <protection locked="0"/>
    </xf>
    <xf numFmtId="0" fontId="21" fillId="2" borderId="5" xfId="0" applyFont="1" applyFill="1" applyBorder="1" applyAlignment="1" applyProtection="1">
      <alignment horizontal="right" vertical="center"/>
    </xf>
    <xf numFmtId="9" fontId="10" fillId="0" borderId="5" xfId="2" applyFont="1" applyFill="1" applyBorder="1" applyAlignment="1" applyProtection="1">
      <alignment horizontal="center" vertical="center"/>
    </xf>
    <xf numFmtId="0" fontId="0" fillId="0" borderId="2" xfId="0" applyBorder="1" applyAlignment="1" applyProtection="1">
      <alignment horizontal="center" vertical="center"/>
      <protection locked="0"/>
    </xf>
    <xf numFmtId="0" fontId="0" fillId="0" borderId="2" xfId="0" applyBorder="1" applyAlignment="1" applyProtection="1">
      <alignment vertical="center"/>
      <protection locked="0"/>
    </xf>
    <xf numFmtId="0" fontId="0" fillId="0" borderId="6" xfId="0" applyBorder="1" applyAlignment="1" applyProtection="1">
      <alignment vertical="center"/>
      <protection locked="0"/>
    </xf>
    <xf numFmtId="0" fontId="10" fillId="0" borderId="2" xfId="0" applyFont="1" applyBorder="1" applyAlignment="1" applyProtection="1">
      <alignment vertical="center" wrapText="1"/>
      <protection locked="0"/>
    </xf>
    <xf numFmtId="0" fontId="8" fillId="0" borderId="0" xfId="0" applyNumberFormat="1" applyFont="1" applyAlignment="1" applyProtection="1">
      <alignment vertical="center"/>
      <protection locked="0"/>
    </xf>
    <xf numFmtId="0" fontId="8" fillId="5" borderId="0" xfId="0" applyNumberFormat="1" applyFont="1" applyFill="1" applyAlignment="1" applyProtection="1">
      <alignment vertical="center"/>
      <protection locked="0"/>
    </xf>
    <xf numFmtId="166" fontId="8" fillId="0" borderId="0" xfId="1" applyNumberFormat="1" applyFont="1" applyAlignment="1" applyProtection="1">
      <alignment vertical="center"/>
      <protection locked="0"/>
    </xf>
    <xf numFmtId="0" fontId="3" fillId="2" borderId="0" xfId="0" applyFont="1" applyFill="1" applyAlignment="1" applyProtection="1">
      <alignment horizontal="center" vertical="center"/>
      <protection locked="0"/>
    </xf>
    <xf numFmtId="0" fontId="3" fillId="2" borderId="0" xfId="0" applyFont="1" applyFill="1" applyAlignment="1" applyProtection="1">
      <alignment horizontal="justify" vertical="center"/>
      <protection locked="0"/>
    </xf>
    <xf numFmtId="0" fontId="3" fillId="5" borderId="0" xfId="0" applyFont="1" applyFill="1" applyAlignment="1" applyProtection="1">
      <alignment horizontal="center" vertical="center"/>
      <protection locked="0"/>
    </xf>
    <xf numFmtId="0" fontId="4" fillId="2" borderId="0" xfId="0" applyFont="1" applyFill="1" applyAlignment="1" applyProtection="1">
      <alignment horizontal="center" vertical="center"/>
      <protection locked="0"/>
    </xf>
    <xf numFmtId="0" fontId="4" fillId="2" borderId="0" xfId="0" applyFont="1" applyFill="1" applyAlignment="1" applyProtection="1">
      <alignment horizontal="justify" vertical="center"/>
      <protection locked="0"/>
    </xf>
    <xf numFmtId="0" fontId="4" fillId="5" borderId="0" xfId="0" applyFont="1" applyFill="1" applyAlignment="1" applyProtection="1">
      <alignment horizontal="center" vertical="center"/>
      <protection locked="0"/>
    </xf>
    <xf numFmtId="0" fontId="1" fillId="2" borderId="0" xfId="0" applyFont="1" applyFill="1" applyAlignment="1" applyProtection="1">
      <alignment horizontal="center" vertical="center"/>
      <protection locked="0"/>
    </xf>
    <xf numFmtId="0" fontId="1" fillId="2" borderId="0" xfId="0" applyFont="1" applyFill="1" applyAlignment="1" applyProtection="1">
      <alignment horizontal="justify" vertical="center"/>
      <protection locked="0"/>
    </xf>
    <xf numFmtId="0" fontId="1" fillId="5" borderId="0" xfId="0" applyFont="1" applyFill="1" applyAlignment="1" applyProtection="1">
      <alignment horizontal="center" vertical="center"/>
      <protection locked="0"/>
    </xf>
    <xf numFmtId="0" fontId="1" fillId="2" borderId="0" xfId="0" applyFont="1" applyFill="1" applyAlignment="1" applyProtection="1">
      <alignment horizontal="left" vertical="center"/>
      <protection locked="0"/>
    </xf>
    <xf numFmtId="0" fontId="1" fillId="5" borderId="0" xfId="0" applyFont="1" applyFill="1" applyAlignment="1" applyProtection="1">
      <alignment horizontal="left" vertical="center"/>
      <protection locked="0"/>
    </xf>
    <xf numFmtId="0" fontId="5" fillId="2" borderId="1" xfId="0" applyFont="1" applyFill="1" applyBorder="1" applyAlignment="1" applyProtection="1">
      <alignment horizontal="left" vertical="center"/>
      <protection locked="0"/>
    </xf>
    <xf numFmtId="0" fontId="22" fillId="3" borderId="3" xfId="0" applyFont="1" applyFill="1" applyBorder="1" applyAlignment="1" applyProtection="1">
      <alignment horizontal="center" vertical="center"/>
      <protection locked="0"/>
    </xf>
    <xf numFmtId="0" fontId="22" fillId="3" borderId="4" xfId="0" applyFont="1" applyFill="1" applyBorder="1" applyAlignment="1" applyProtection="1">
      <alignment horizontal="center" vertical="center"/>
      <protection locked="0"/>
    </xf>
    <xf numFmtId="0" fontId="22" fillId="3" borderId="12" xfId="0" applyFont="1" applyFill="1" applyBorder="1" applyAlignment="1" applyProtection="1">
      <alignment horizontal="center" vertical="center"/>
      <protection locked="0"/>
    </xf>
    <xf numFmtId="0" fontId="21" fillId="2" borderId="2" xfId="0" applyFont="1" applyFill="1" applyBorder="1" applyAlignment="1" applyProtection="1">
      <alignment horizontal="center" vertical="center" wrapText="1"/>
      <protection locked="0"/>
    </xf>
    <xf numFmtId="0" fontId="17" fillId="3" borderId="9" xfId="0" applyFont="1" applyFill="1" applyBorder="1" applyAlignment="1" applyProtection="1">
      <alignment horizontal="center" vertical="center"/>
      <protection locked="0"/>
    </xf>
    <xf numFmtId="0" fontId="17" fillId="3" borderId="0" xfId="0" applyFont="1" applyFill="1" applyAlignment="1" applyProtection="1">
      <alignment horizontal="center" vertical="center"/>
      <protection locked="0"/>
    </xf>
    <xf numFmtId="0" fontId="17" fillId="3" borderId="10" xfId="0" applyFont="1" applyFill="1" applyBorder="1" applyAlignment="1" applyProtection="1">
      <alignment horizontal="center" vertical="center"/>
      <protection locked="0"/>
    </xf>
    <xf numFmtId="0" fontId="17" fillId="3" borderId="11" xfId="0" applyFont="1" applyFill="1" applyBorder="1" applyAlignment="1" applyProtection="1">
      <alignment horizontal="center" vertical="center"/>
      <protection locked="0"/>
    </xf>
    <xf numFmtId="0" fontId="17" fillId="3" borderId="5" xfId="0" applyFont="1" applyFill="1" applyBorder="1" applyAlignment="1" applyProtection="1">
      <alignment horizontal="center" vertical="center"/>
      <protection locked="0"/>
    </xf>
    <xf numFmtId="0" fontId="17" fillId="3" borderId="6" xfId="0" applyFont="1" applyFill="1" applyBorder="1" applyAlignment="1" applyProtection="1">
      <alignment horizontal="center" vertical="center"/>
      <protection locked="0"/>
    </xf>
    <xf numFmtId="0" fontId="17" fillId="3" borderId="5" xfId="0" applyFont="1" applyFill="1" applyBorder="1" applyAlignment="1" applyProtection="1">
      <alignment horizontal="center" vertical="center" wrapText="1"/>
      <protection locked="0"/>
    </xf>
    <xf numFmtId="0" fontId="17" fillId="3" borderId="6" xfId="0" applyFont="1" applyFill="1" applyBorder="1" applyAlignment="1" applyProtection="1">
      <alignment horizontal="center" vertical="center" wrapText="1"/>
      <protection locked="0"/>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21" fillId="2" borderId="2" xfId="0" applyFont="1" applyFill="1" applyBorder="1" applyAlignment="1" applyProtection="1">
      <alignment horizontal="center" vertical="center"/>
      <protection locked="0"/>
    </xf>
    <xf numFmtId="0" fontId="3" fillId="2" borderId="0" xfId="0" applyFont="1" applyFill="1" applyAlignment="1" applyProtection="1">
      <alignment horizontal="center"/>
      <protection locked="0"/>
    </xf>
    <xf numFmtId="0" fontId="4" fillId="2" borderId="0" xfId="0" applyFont="1" applyFill="1" applyAlignment="1" applyProtection="1">
      <alignment horizontal="center"/>
      <protection locked="0"/>
    </xf>
    <xf numFmtId="0" fontId="1" fillId="2" borderId="0" xfId="0" applyFont="1" applyFill="1" applyAlignment="1" applyProtection="1">
      <alignment horizontal="center"/>
      <protection locked="0"/>
    </xf>
    <xf numFmtId="0" fontId="1" fillId="2" borderId="0" xfId="0" applyFont="1" applyFill="1" applyAlignment="1" applyProtection="1">
      <alignment horizontal="left"/>
      <protection locked="0"/>
    </xf>
    <xf numFmtId="0" fontId="1" fillId="2" borderId="1" xfId="0" applyFont="1" applyFill="1" applyBorder="1" applyAlignment="1" applyProtection="1">
      <alignment horizontal="left"/>
      <protection locked="0"/>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10" fillId="3" borderId="5" xfId="0" applyFont="1" applyFill="1" applyBorder="1" applyAlignment="1" applyProtection="1">
      <alignment horizontal="center" vertical="center" wrapText="1"/>
      <protection locked="0"/>
    </xf>
    <xf numFmtId="0" fontId="10" fillId="3" borderId="6" xfId="0" applyFont="1" applyFill="1" applyBorder="1" applyAlignment="1" applyProtection="1">
      <alignment horizontal="center" vertical="center" wrapText="1"/>
      <protection locked="0"/>
    </xf>
    <xf numFmtId="0" fontId="9" fillId="3" borderId="5"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cellXfs>
  <cellStyles count="4">
    <cellStyle name="Millares" xfId="1" builtinId="3"/>
    <cellStyle name="Normal" xfId="0" builtinId="0"/>
    <cellStyle name="Normal 4" xfId="3"/>
    <cellStyle name="Porcentaje" xfId="2" builtinId="5"/>
  </cellStyles>
  <dxfs count="6">
    <dxf>
      <fill>
        <patternFill patternType="solid">
          <bgColor rgb="FFFF0000"/>
        </patternFill>
      </fill>
    </dxf>
    <dxf>
      <fill>
        <patternFill patternType="solid">
          <bgColor rgb="FF92D050"/>
        </patternFill>
      </fill>
    </dxf>
    <dxf>
      <fill>
        <patternFill patternType="solid">
          <bgColor rgb="FFFFC000"/>
        </patternFill>
      </fill>
    </dxf>
    <dxf>
      <fill>
        <patternFill patternType="solid">
          <bgColor rgb="FFFF0000"/>
        </patternFill>
      </fill>
    </dxf>
    <dxf>
      <fill>
        <patternFill patternType="solid">
          <bgColor rgb="FF92D050"/>
        </patternFill>
      </fill>
    </dxf>
    <dxf>
      <fill>
        <patternFill patternType="solid">
          <bgColor rgb="FFFFC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356870</xdr:colOff>
      <xdr:row>0</xdr:row>
      <xdr:rowOff>7620</xdr:rowOff>
    </xdr:from>
    <xdr:to>
      <xdr:col>15</xdr:col>
      <xdr:colOff>0</xdr:colOff>
      <xdr:row>4</xdr:row>
      <xdr:rowOff>47223</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647795" y="7620"/>
          <a:ext cx="2605405" cy="991870"/>
        </a:xfrm>
        <a:prstGeom prst="rect">
          <a:avLst/>
        </a:prstGeom>
      </xdr:spPr>
    </xdr:pic>
    <xdr:clientData/>
  </xdr:twoCellAnchor>
  <xdr:oneCellAnchor>
    <xdr:from>
      <xdr:col>2</xdr:col>
      <xdr:colOff>647700</xdr:colOff>
      <xdr:row>51</xdr:row>
      <xdr:rowOff>0</xdr:rowOff>
    </xdr:from>
    <xdr:ext cx="752475" cy="0"/>
    <xdr:pic>
      <xdr:nvPicPr>
        <xdr:cNvPr id="3"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4829175" y="36750625"/>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51</xdr:row>
      <xdr:rowOff>0</xdr:rowOff>
    </xdr:from>
    <xdr:ext cx="752475" cy="0"/>
    <xdr:pic>
      <xdr:nvPicPr>
        <xdr:cNvPr id="4"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4829175" y="36750625"/>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51</xdr:row>
      <xdr:rowOff>0</xdr:rowOff>
    </xdr:from>
    <xdr:ext cx="752475" cy="0"/>
    <xdr:pic>
      <xdr:nvPicPr>
        <xdr:cNvPr id="5"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4829175" y="36750625"/>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51</xdr:row>
      <xdr:rowOff>0</xdr:rowOff>
    </xdr:from>
    <xdr:ext cx="752475" cy="0"/>
    <xdr:pic>
      <xdr:nvPicPr>
        <xdr:cNvPr id="6"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4829175" y="36750625"/>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51</xdr:row>
      <xdr:rowOff>0</xdr:rowOff>
    </xdr:from>
    <xdr:ext cx="752475" cy="0"/>
    <xdr:pic>
      <xdr:nvPicPr>
        <xdr:cNvPr id="7"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4829175" y="36750625"/>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51</xdr:row>
      <xdr:rowOff>0</xdr:rowOff>
    </xdr:from>
    <xdr:ext cx="752475" cy="0"/>
    <xdr:pic>
      <xdr:nvPicPr>
        <xdr:cNvPr id="8"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4829175" y="36750625"/>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51</xdr:row>
      <xdr:rowOff>0</xdr:rowOff>
    </xdr:from>
    <xdr:ext cx="752475" cy="0"/>
    <xdr:pic>
      <xdr:nvPicPr>
        <xdr:cNvPr id="9"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4829175" y="36750625"/>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51</xdr:row>
      <xdr:rowOff>0</xdr:rowOff>
    </xdr:from>
    <xdr:ext cx="752475" cy="0"/>
    <xdr:pic>
      <xdr:nvPicPr>
        <xdr:cNvPr id="10"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4829175" y="36750625"/>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51</xdr:row>
      <xdr:rowOff>0</xdr:rowOff>
    </xdr:from>
    <xdr:ext cx="752475" cy="0"/>
    <xdr:pic>
      <xdr:nvPicPr>
        <xdr:cNvPr id="11"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4829175" y="36750625"/>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51</xdr:row>
      <xdr:rowOff>0</xdr:rowOff>
    </xdr:from>
    <xdr:ext cx="752475" cy="0"/>
    <xdr:pic>
      <xdr:nvPicPr>
        <xdr:cNvPr id="12"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4829175" y="36750625"/>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51</xdr:row>
      <xdr:rowOff>0</xdr:rowOff>
    </xdr:from>
    <xdr:ext cx="752475" cy="0"/>
    <xdr:pic>
      <xdr:nvPicPr>
        <xdr:cNvPr id="13"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4829175" y="36750625"/>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3</xdr:col>
      <xdr:colOff>1285875</xdr:colOff>
      <xdr:row>0</xdr:row>
      <xdr:rowOff>226219</xdr:rowOff>
    </xdr:from>
    <xdr:to>
      <xdr:col>5</xdr:col>
      <xdr:colOff>502814</xdr:colOff>
      <xdr:row>5</xdr:row>
      <xdr:rowOff>54911</xdr:rowOff>
    </xdr:to>
    <xdr:pic>
      <xdr:nvPicPr>
        <xdr:cNvPr id="4" name="Imagen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295390" y="226060"/>
          <a:ext cx="2654935" cy="10191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1250155</xdr:colOff>
      <xdr:row>0</xdr:row>
      <xdr:rowOff>154782</xdr:rowOff>
    </xdr:from>
    <xdr:to>
      <xdr:col>3</xdr:col>
      <xdr:colOff>657595</xdr:colOff>
      <xdr:row>5</xdr:row>
      <xdr:rowOff>619</xdr:rowOff>
    </xdr:to>
    <xdr:pic>
      <xdr:nvPicPr>
        <xdr:cNvPr id="3"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993005" y="154305"/>
          <a:ext cx="2665095" cy="103632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ydolidia.ortega/Downloads/SRS%20METROPOLITANA%20%20POA%202018%20APROBADO%20(1)%20(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NS/Desktop/MEP-%20SNS-Enero-Marzo%202018/Consolidado%20DC-SNS-POA%202018%208.0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PPGR1"/>
      <sheetName val="Formulario PPGR2"/>
      <sheetName val="Formulario PPGR3"/>
      <sheetName val="Formulario PPGR4"/>
      <sheetName val="Formulario PPGR5"/>
      <sheetName val="Formulario PPGR7"/>
      <sheetName val="Formulario PPGR6"/>
      <sheetName val="Formulario PPGR8"/>
      <sheetName val="Formulario PPGR6-A"/>
      <sheetName val="Prov"/>
      <sheetName val="Insumos"/>
      <sheetName val="LSIns"/>
      <sheetName val="Obj"/>
      <sheetName val="Catalogo"/>
      <sheetName val="SRS METROPOLITANA  POA 2018 AP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DC-SNS-POA 2018 8"/>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Z70"/>
  <sheetViews>
    <sheetView tabSelected="1" topLeftCell="E5" zoomScale="80" zoomScaleNormal="80" zoomScaleSheetLayoutView="67" workbookViewId="0">
      <selection activeCell="G67" sqref="G67"/>
    </sheetView>
  </sheetViews>
  <sheetFormatPr baseColWidth="10" defaultColWidth="11.42578125" defaultRowHeight="15"/>
  <cols>
    <col min="1" max="1" width="11.42578125" style="37"/>
    <col min="2" max="2" width="51.28515625" style="38" customWidth="1"/>
    <col min="3" max="3" width="24.140625" style="38" customWidth="1"/>
    <col min="4" max="4" width="18.5703125" style="38" customWidth="1"/>
    <col min="5" max="5" width="12.85546875" style="39" customWidth="1"/>
    <col min="6" max="6" width="27.140625" style="38" customWidth="1"/>
    <col min="7" max="8" width="18.85546875" style="40" customWidth="1"/>
    <col min="9" max="9" width="19.85546875" style="40" customWidth="1"/>
    <col min="10" max="10" width="19.7109375" style="40" customWidth="1"/>
    <col min="11" max="11" width="10.28515625" style="38" customWidth="1"/>
    <col min="12" max="12" width="11.42578125" style="38" customWidth="1"/>
    <col min="13" max="13" width="10.42578125" style="41" customWidth="1"/>
    <col min="14" max="14" width="23" style="38" customWidth="1"/>
    <col min="15" max="15" width="11" style="39" customWidth="1"/>
    <col min="16" max="16" width="9.5703125" style="39" customWidth="1"/>
    <col min="17" max="17" width="9.140625" style="39" customWidth="1"/>
    <col min="18" max="18" width="9" style="42" customWidth="1"/>
    <col min="19" max="20" width="9.85546875" style="42" customWidth="1"/>
    <col min="21" max="21" width="19.85546875" style="37" customWidth="1"/>
    <col min="22" max="22" width="15" style="37" customWidth="1"/>
    <col min="23" max="23" width="20" style="37" customWidth="1"/>
    <col min="24" max="24" width="19.28515625" style="37" customWidth="1"/>
    <col min="25" max="25" width="24.7109375" style="37" customWidth="1"/>
    <col min="26" max="26" width="13.5703125" style="37" customWidth="1"/>
    <col min="27" max="16384" width="11.42578125" style="37"/>
  </cols>
  <sheetData>
    <row r="1" spans="1:26" ht="18.75">
      <c r="B1" s="43" t="s">
        <v>0</v>
      </c>
      <c r="C1" s="44"/>
      <c r="D1" s="44"/>
      <c r="E1" s="45"/>
      <c r="F1" s="44"/>
      <c r="G1" s="46"/>
      <c r="H1" s="46"/>
      <c r="I1" s="46"/>
      <c r="J1" s="46"/>
      <c r="K1" s="44"/>
      <c r="L1" s="44"/>
      <c r="M1" s="69"/>
      <c r="N1" s="44"/>
      <c r="O1" s="45"/>
      <c r="P1" s="45"/>
      <c r="Q1" s="45"/>
      <c r="R1" s="89"/>
      <c r="S1" s="89"/>
      <c r="T1" s="89"/>
      <c r="U1" s="35"/>
      <c r="V1" s="35"/>
      <c r="W1" s="35"/>
      <c r="X1" s="35"/>
      <c r="Y1" s="35"/>
      <c r="Z1" s="35"/>
    </row>
    <row r="2" spans="1:26" ht="18.75">
      <c r="B2" s="47"/>
      <c r="C2" s="47"/>
      <c r="D2" s="47"/>
      <c r="E2" s="45"/>
      <c r="F2" s="47"/>
      <c r="G2" s="48"/>
      <c r="H2" s="48"/>
      <c r="I2" s="48"/>
      <c r="J2" s="48"/>
      <c r="K2" s="47"/>
      <c r="L2" s="47"/>
      <c r="M2" s="70"/>
      <c r="N2" s="47"/>
      <c r="O2" s="45"/>
      <c r="P2" s="45"/>
      <c r="Q2" s="45"/>
      <c r="R2" s="89"/>
      <c r="S2" s="89"/>
      <c r="T2" s="89"/>
      <c r="U2" s="35"/>
      <c r="V2" s="35"/>
      <c r="W2" s="35"/>
      <c r="X2" s="35"/>
      <c r="Y2" s="35"/>
      <c r="Z2" s="35"/>
    </row>
    <row r="3" spans="1:26" ht="18.75">
      <c r="B3" s="47"/>
      <c r="C3" s="47"/>
      <c r="D3" s="47"/>
      <c r="E3" s="45"/>
      <c r="F3" s="47"/>
      <c r="G3" s="48"/>
      <c r="H3" s="48"/>
      <c r="I3" s="48"/>
      <c r="J3" s="48"/>
      <c r="K3" s="47"/>
      <c r="L3" s="47"/>
      <c r="M3" s="70"/>
      <c r="N3" s="47"/>
      <c r="O3" s="45"/>
      <c r="P3" s="45"/>
      <c r="Q3" s="45"/>
      <c r="R3" s="89"/>
      <c r="S3" s="89"/>
      <c r="T3" s="89"/>
      <c r="U3" s="35"/>
      <c r="V3" s="35"/>
      <c r="W3" s="35"/>
      <c r="X3" s="35"/>
      <c r="Y3" s="35"/>
      <c r="Z3" s="35"/>
    </row>
    <row r="4" spans="1:26" ht="18.75">
      <c r="B4" s="47"/>
      <c r="C4" s="47"/>
      <c r="D4" s="47"/>
      <c r="E4" s="45"/>
      <c r="F4" s="47"/>
      <c r="G4" s="48"/>
      <c r="H4" s="48"/>
      <c r="I4" s="48"/>
      <c r="J4" s="48"/>
      <c r="K4" s="47"/>
      <c r="L4" s="47"/>
      <c r="M4" s="70"/>
      <c r="N4" s="47"/>
      <c r="O4" s="45"/>
      <c r="P4" s="45"/>
      <c r="Q4" s="45"/>
      <c r="R4" s="89"/>
      <c r="S4" s="89"/>
      <c r="T4" s="89"/>
      <c r="U4" s="35"/>
      <c r="V4" s="35"/>
      <c r="W4" s="35"/>
      <c r="X4" s="35"/>
      <c r="Y4" s="35"/>
      <c r="Z4" s="35"/>
    </row>
    <row r="5" spans="1:26" ht="18.75">
      <c r="B5" s="44"/>
      <c r="C5" s="44"/>
      <c r="D5" s="44"/>
      <c r="E5" s="45"/>
      <c r="F5" s="44"/>
      <c r="G5" s="46"/>
      <c r="H5" s="46"/>
      <c r="I5" s="46"/>
      <c r="J5" s="46"/>
      <c r="K5" s="44"/>
      <c r="L5" s="44"/>
      <c r="M5" s="69"/>
      <c r="N5" s="44"/>
      <c r="O5" s="45"/>
      <c r="P5" s="45"/>
      <c r="Q5" s="45"/>
      <c r="R5" s="89"/>
      <c r="S5" s="89"/>
      <c r="T5" s="89"/>
      <c r="U5" s="35"/>
      <c r="V5" s="35"/>
      <c r="W5" s="35"/>
      <c r="X5" s="35"/>
      <c r="Y5" s="35"/>
      <c r="Z5" s="35"/>
    </row>
    <row r="6" spans="1:26" ht="18.75">
      <c r="B6" s="111"/>
      <c r="C6" s="111"/>
      <c r="D6" s="111"/>
      <c r="E6" s="111"/>
      <c r="F6" s="111"/>
      <c r="G6" s="112"/>
      <c r="H6" s="112"/>
      <c r="I6" s="112"/>
      <c r="J6" s="112"/>
      <c r="K6" s="111"/>
      <c r="L6" s="111"/>
      <c r="M6" s="113"/>
      <c r="N6" s="111"/>
      <c r="O6" s="111"/>
      <c r="P6" s="111"/>
      <c r="Q6" s="111"/>
      <c r="R6" s="111"/>
      <c r="S6" s="111"/>
      <c r="T6" s="111"/>
      <c r="U6" s="111"/>
      <c r="V6" s="111"/>
      <c r="W6" s="111"/>
      <c r="X6" s="111"/>
      <c r="Y6" s="111"/>
      <c r="Z6" s="111"/>
    </row>
    <row r="7" spans="1:26" ht="18.75">
      <c r="B7" s="114" t="s">
        <v>1</v>
      </c>
      <c r="C7" s="114"/>
      <c r="D7" s="114"/>
      <c r="E7" s="114"/>
      <c r="F7" s="114"/>
      <c r="G7" s="115"/>
      <c r="H7" s="115"/>
      <c r="I7" s="115"/>
      <c r="J7" s="115"/>
      <c r="K7" s="114"/>
      <c r="L7" s="114"/>
      <c r="M7" s="116"/>
      <c r="N7" s="114"/>
      <c r="O7" s="114"/>
      <c r="P7" s="114"/>
      <c r="Q7" s="114"/>
      <c r="R7" s="114"/>
      <c r="S7" s="114"/>
      <c r="T7" s="114"/>
      <c r="U7" s="114"/>
      <c r="V7" s="114"/>
      <c r="W7" s="114"/>
      <c r="X7" s="114"/>
      <c r="Y7" s="114"/>
      <c r="Z7" s="114"/>
    </row>
    <row r="8" spans="1:26" ht="18.75">
      <c r="B8" s="114" t="s">
        <v>2</v>
      </c>
      <c r="C8" s="114"/>
      <c r="D8" s="114"/>
      <c r="E8" s="114"/>
      <c r="F8" s="114"/>
      <c r="G8" s="115"/>
      <c r="H8" s="115"/>
      <c r="I8" s="115"/>
      <c r="J8" s="115"/>
      <c r="K8" s="114"/>
      <c r="L8" s="114"/>
      <c r="M8" s="116"/>
      <c r="N8" s="114"/>
      <c r="O8" s="114"/>
      <c r="P8" s="114"/>
      <c r="Q8" s="114"/>
      <c r="R8" s="114"/>
      <c r="S8" s="114"/>
      <c r="T8" s="114"/>
      <c r="U8" s="114"/>
      <c r="V8" s="114"/>
      <c r="W8" s="114"/>
      <c r="X8" s="114"/>
      <c r="Y8" s="114"/>
      <c r="Z8" s="114"/>
    </row>
    <row r="9" spans="1:26" ht="18.75">
      <c r="B9" s="117" t="s">
        <v>3</v>
      </c>
      <c r="C9" s="117"/>
      <c r="D9" s="117"/>
      <c r="E9" s="117"/>
      <c r="F9" s="117"/>
      <c r="G9" s="118"/>
      <c r="H9" s="118"/>
      <c r="I9" s="118"/>
      <c r="J9" s="118"/>
      <c r="K9" s="117"/>
      <c r="L9" s="117"/>
      <c r="M9" s="119"/>
      <c r="N9" s="117"/>
      <c r="O9" s="117"/>
      <c r="P9" s="117"/>
      <c r="Q9" s="117"/>
      <c r="R9" s="117"/>
      <c r="S9" s="117"/>
      <c r="T9" s="117"/>
      <c r="U9" s="117"/>
      <c r="V9" s="117"/>
      <c r="W9" s="117"/>
      <c r="X9" s="117"/>
      <c r="Y9" s="117"/>
      <c r="Z9" s="117"/>
    </row>
    <row r="10" spans="1:26" ht="18.75">
      <c r="B10" s="117" t="s">
        <v>4</v>
      </c>
      <c r="C10" s="117"/>
      <c r="D10" s="117"/>
      <c r="E10" s="117"/>
      <c r="F10" s="117"/>
      <c r="G10" s="118"/>
      <c r="H10" s="118"/>
      <c r="I10" s="118"/>
      <c r="J10" s="118"/>
      <c r="K10" s="117"/>
      <c r="L10" s="117"/>
      <c r="M10" s="119"/>
      <c r="N10" s="117"/>
      <c r="O10" s="117"/>
      <c r="P10" s="117"/>
      <c r="Q10" s="117"/>
      <c r="R10" s="117"/>
      <c r="S10" s="117"/>
      <c r="T10" s="117"/>
      <c r="U10" s="117"/>
      <c r="V10" s="117"/>
      <c r="W10" s="117"/>
      <c r="X10" s="117"/>
      <c r="Y10" s="117"/>
      <c r="Z10" s="117"/>
    </row>
    <row r="11" spans="1:26" ht="18.75">
      <c r="B11" s="49"/>
      <c r="C11" s="49"/>
      <c r="D11" s="49"/>
      <c r="E11" s="49"/>
      <c r="F11" s="49"/>
      <c r="G11" s="50"/>
      <c r="H11" s="50"/>
      <c r="I11" s="50"/>
      <c r="J11" s="50"/>
      <c r="K11" s="49"/>
      <c r="L11" s="49"/>
      <c r="M11" s="71"/>
      <c r="N11" s="49"/>
      <c r="O11" s="49"/>
      <c r="P11" s="49"/>
      <c r="Q11" s="90"/>
      <c r="R11" s="89"/>
      <c r="S11" s="89"/>
      <c r="T11" s="89"/>
      <c r="U11" s="35"/>
      <c r="V11" s="35"/>
      <c r="W11" s="35"/>
      <c r="X11" s="35"/>
      <c r="Y11" s="35"/>
      <c r="Z11" s="35"/>
    </row>
    <row r="12" spans="1:26" ht="18.75">
      <c r="B12" s="120" t="s">
        <v>5</v>
      </c>
      <c r="C12" s="120"/>
      <c r="D12" s="120"/>
      <c r="E12" s="117"/>
      <c r="F12" s="120"/>
      <c r="G12" s="118"/>
      <c r="H12" s="118"/>
      <c r="I12" s="118"/>
      <c r="J12" s="118"/>
      <c r="K12" s="120"/>
      <c r="L12" s="120"/>
      <c r="M12" s="121"/>
      <c r="N12" s="120"/>
      <c r="O12" s="117"/>
      <c r="P12" s="117"/>
      <c r="Q12" s="117"/>
      <c r="R12" s="89"/>
      <c r="S12" s="91"/>
      <c r="T12" s="89"/>
      <c r="U12" s="35"/>
      <c r="V12" s="35"/>
      <c r="W12" s="35"/>
      <c r="X12" s="35"/>
      <c r="Y12" s="35"/>
      <c r="Z12" s="35"/>
    </row>
    <row r="13" spans="1:26" ht="12.75" customHeight="1">
      <c r="B13" s="49"/>
      <c r="C13" s="49"/>
      <c r="D13" s="49"/>
      <c r="E13" s="49"/>
      <c r="F13" s="49"/>
      <c r="G13" s="50"/>
      <c r="H13" s="50"/>
      <c r="I13" s="50"/>
      <c r="J13" s="50"/>
      <c r="K13" s="49"/>
      <c r="L13" s="49"/>
      <c r="M13" s="71"/>
      <c r="N13" s="49"/>
      <c r="O13" s="49"/>
      <c r="P13" s="49"/>
      <c r="Q13" s="49"/>
      <c r="R13" s="89"/>
      <c r="S13" s="89"/>
      <c r="T13" s="89"/>
      <c r="U13" s="35"/>
      <c r="V13" s="35"/>
      <c r="W13" s="35"/>
      <c r="X13" s="35"/>
      <c r="Y13" s="35"/>
      <c r="Z13" s="35"/>
    </row>
    <row r="14" spans="1:26" ht="18.75">
      <c r="B14" s="120" t="s">
        <v>6</v>
      </c>
      <c r="C14" s="120"/>
      <c r="D14" s="120"/>
      <c r="E14" s="117"/>
      <c r="F14" s="120"/>
      <c r="G14" s="118"/>
      <c r="H14" s="118"/>
      <c r="I14" s="118"/>
      <c r="J14" s="118"/>
      <c r="K14" s="120"/>
      <c r="L14" s="120"/>
      <c r="M14" s="121"/>
      <c r="N14" s="120"/>
      <c r="O14" s="117"/>
      <c r="P14" s="117"/>
      <c r="Q14" s="117"/>
      <c r="R14" s="117"/>
      <c r="S14" s="117"/>
      <c r="T14" s="117"/>
      <c r="U14" s="120"/>
      <c r="V14" s="120"/>
      <c r="W14" s="120"/>
      <c r="X14" s="120"/>
      <c r="Y14" s="120"/>
      <c r="Z14" s="120"/>
    </row>
    <row r="15" spans="1:26" s="35" customFormat="1">
      <c r="B15" s="122" t="s">
        <v>7</v>
      </c>
      <c r="C15" s="122"/>
      <c r="D15" s="122"/>
      <c r="E15" s="51"/>
      <c r="F15" s="52"/>
      <c r="G15" s="53"/>
      <c r="H15" s="53"/>
      <c r="I15" s="53"/>
      <c r="J15" s="53"/>
      <c r="K15" s="52"/>
      <c r="L15" s="52"/>
      <c r="M15" s="41"/>
      <c r="N15" s="52"/>
      <c r="O15" s="72"/>
      <c r="P15" s="51"/>
      <c r="Q15" s="51"/>
      <c r="R15" s="89"/>
      <c r="S15" s="89"/>
      <c r="T15" s="89"/>
    </row>
    <row r="16" spans="1:26" s="36" customFormat="1" ht="48.95" customHeight="1">
      <c r="A16" s="127" t="s">
        <v>8</v>
      </c>
      <c r="B16" s="129" t="s">
        <v>9</v>
      </c>
      <c r="C16" s="131" t="s">
        <v>10</v>
      </c>
      <c r="D16" s="133" t="s">
        <v>11</v>
      </c>
      <c r="E16" s="131" t="s">
        <v>12</v>
      </c>
      <c r="F16" s="133" t="s">
        <v>13</v>
      </c>
      <c r="G16" s="133" t="s">
        <v>14</v>
      </c>
      <c r="H16" s="133" t="s">
        <v>14</v>
      </c>
      <c r="I16" s="133" t="s">
        <v>14</v>
      </c>
      <c r="J16" s="133" t="s">
        <v>14</v>
      </c>
      <c r="K16" s="133" t="s">
        <v>15</v>
      </c>
      <c r="L16" s="133" t="s">
        <v>16</v>
      </c>
      <c r="M16" s="135" t="s">
        <v>17</v>
      </c>
      <c r="N16" s="133" t="s">
        <v>18</v>
      </c>
      <c r="O16" s="123" t="s">
        <v>19</v>
      </c>
      <c r="P16" s="124"/>
      <c r="Q16" s="123" t="s">
        <v>20</v>
      </c>
      <c r="R16" s="124"/>
      <c r="S16" s="123" t="s">
        <v>21</v>
      </c>
      <c r="T16" s="124"/>
      <c r="U16" s="123" t="s">
        <v>22</v>
      </c>
      <c r="V16" s="125"/>
      <c r="W16" s="124"/>
      <c r="X16" s="92" t="s">
        <v>23</v>
      </c>
      <c r="Y16" s="92"/>
      <c r="Z16" s="92"/>
    </row>
    <row r="17" spans="1:26" s="36" customFormat="1" ht="18.75">
      <c r="A17" s="128"/>
      <c r="B17" s="130"/>
      <c r="C17" s="132"/>
      <c r="D17" s="134"/>
      <c r="E17" s="132"/>
      <c r="F17" s="134"/>
      <c r="G17" s="134"/>
      <c r="H17" s="134"/>
      <c r="I17" s="134"/>
      <c r="J17" s="134"/>
      <c r="K17" s="134"/>
      <c r="L17" s="134"/>
      <c r="M17" s="136"/>
      <c r="N17" s="134"/>
      <c r="O17" s="73" t="s">
        <v>24</v>
      </c>
      <c r="P17" s="73" t="s">
        <v>25</v>
      </c>
      <c r="Q17" s="73" t="s">
        <v>26</v>
      </c>
      <c r="R17" s="73" t="s">
        <v>27</v>
      </c>
      <c r="S17" s="73" t="s">
        <v>28</v>
      </c>
      <c r="T17" s="73" t="s">
        <v>29</v>
      </c>
      <c r="U17" s="92" t="s">
        <v>30</v>
      </c>
      <c r="V17" s="92" t="s">
        <v>31</v>
      </c>
      <c r="W17" s="92" t="s">
        <v>32</v>
      </c>
      <c r="X17" s="92" t="s">
        <v>19</v>
      </c>
      <c r="Y17" s="92" t="s">
        <v>20</v>
      </c>
      <c r="Z17" s="92" t="s">
        <v>21</v>
      </c>
    </row>
    <row r="18" spans="1:26" ht="102">
      <c r="A18" s="37">
        <v>1</v>
      </c>
      <c r="B18" s="54" t="s">
        <v>33</v>
      </c>
      <c r="C18" s="54" t="s">
        <v>34</v>
      </c>
      <c r="D18" s="55" t="s">
        <v>35</v>
      </c>
      <c r="E18" s="56" t="s">
        <v>36</v>
      </c>
      <c r="F18" s="54" t="s">
        <v>37</v>
      </c>
      <c r="G18" s="57" t="s">
        <v>38</v>
      </c>
      <c r="H18" s="57"/>
      <c r="I18" s="57"/>
      <c r="J18" s="57"/>
      <c r="K18" s="74">
        <v>1</v>
      </c>
      <c r="L18" s="74">
        <v>1</v>
      </c>
      <c r="M18" s="75">
        <v>1</v>
      </c>
      <c r="N18" s="76"/>
      <c r="O18" s="77">
        <f t="shared" ref="O18:O25" si="0">SUM(K18:M18)</f>
        <v>3</v>
      </c>
      <c r="P18" s="78">
        <v>3</v>
      </c>
      <c r="Q18" s="93">
        <v>90</v>
      </c>
      <c r="R18" s="78">
        <v>90</v>
      </c>
      <c r="S18" s="94"/>
      <c r="T18" s="91"/>
      <c r="U18" s="22">
        <f t="shared" ref="U18:U25" si="1">+P18/O18</f>
        <v>1</v>
      </c>
      <c r="V18" s="22">
        <f t="shared" ref="V18:V25" si="2">+U18*(Q18/R18)</f>
        <v>1</v>
      </c>
      <c r="W18" s="95" t="e">
        <f>+V18*(S18/T18)</f>
        <v>#DIV/0!</v>
      </c>
      <c r="X18" s="96"/>
      <c r="Y18" s="107"/>
      <c r="Z18" s="107"/>
    </row>
    <row r="19" spans="1:26" ht="81" customHeight="1">
      <c r="A19" s="37">
        <v>2</v>
      </c>
      <c r="B19" s="54" t="s">
        <v>33</v>
      </c>
      <c r="C19" s="58" t="s">
        <v>39</v>
      </c>
      <c r="D19" s="55" t="s">
        <v>40</v>
      </c>
      <c r="E19" s="56" t="s">
        <v>41</v>
      </c>
      <c r="F19" s="54" t="s">
        <v>42</v>
      </c>
      <c r="G19" s="57" t="s">
        <v>43</v>
      </c>
      <c r="I19" s="57"/>
      <c r="J19" s="57"/>
      <c r="K19" s="74">
        <v>1</v>
      </c>
      <c r="L19" s="74">
        <v>1</v>
      </c>
      <c r="M19" s="75">
        <v>1</v>
      </c>
      <c r="N19" s="76"/>
      <c r="O19" s="77">
        <f t="shared" si="0"/>
        <v>3</v>
      </c>
      <c r="P19" s="78">
        <v>3</v>
      </c>
      <c r="Q19" s="93">
        <v>90</v>
      </c>
      <c r="R19" s="78">
        <v>90</v>
      </c>
      <c r="S19" s="94"/>
      <c r="T19" s="91"/>
      <c r="U19" s="22">
        <f t="shared" si="1"/>
        <v>1</v>
      </c>
      <c r="V19" s="22">
        <f t="shared" si="2"/>
        <v>1</v>
      </c>
      <c r="W19" s="22"/>
      <c r="X19" s="96"/>
      <c r="Y19" s="107"/>
      <c r="Z19" s="107"/>
    </row>
    <row r="20" spans="1:26" ht="102">
      <c r="A20" s="37">
        <v>3</v>
      </c>
      <c r="B20" s="54" t="s">
        <v>33</v>
      </c>
      <c r="C20" s="58" t="s">
        <v>44</v>
      </c>
      <c r="D20" s="55" t="s">
        <v>45</v>
      </c>
      <c r="E20" s="56" t="s">
        <v>46</v>
      </c>
      <c r="F20" s="54" t="s">
        <v>47</v>
      </c>
      <c r="G20" s="57" t="s">
        <v>43</v>
      </c>
      <c r="H20" s="57"/>
      <c r="I20" s="57"/>
      <c r="J20" s="57"/>
      <c r="K20" s="74">
        <v>1</v>
      </c>
      <c r="L20" s="74">
        <v>1</v>
      </c>
      <c r="M20" s="75">
        <v>1</v>
      </c>
      <c r="N20" s="79"/>
      <c r="O20" s="77">
        <f t="shared" si="0"/>
        <v>3</v>
      </c>
      <c r="P20" s="78">
        <v>3</v>
      </c>
      <c r="Q20" s="78">
        <v>90</v>
      </c>
      <c r="R20" s="78">
        <v>90</v>
      </c>
      <c r="S20" s="91"/>
      <c r="T20" s="91"/>
      <c r="U20" s="22">
        <f t="shared" si="1"/>
        <v>1</v>
      </c>
      <c r="V20" s="22">
        <f t="shared" si="2"/>
        <v>1</v>
      </c>
      <c r="W20" s="22"/>
      <c r="X20" s="97"/>
      <c r="Y20" s="107"/>
      <c r="Z20" s="107"/>
    </row>
    <row r="21" spans="1:26" ht="63.75">
      <c r="A21" s="37">
        <v>4</v>
      </c>
      <c r="B21" s="54" t="s">
        <v>48</v>
      </c>
      <c r="C21" s="58" t="s">
        <v>49</v>
      </c>
      <c r="D21" s="55" t="s">
        <v>50</v>
      </c>
      <c r="E21" s="59" t="s">
        <v>51</v>
      </c>
      <c r="F21" s="54" t="s">
        <v>52</v>
      </c>
      <c r="G21" s="57" t="s">
        <v>53</v>
      </c>
      <c r="H21" s="57"/>
      <c r="I21" s="57"/>
      <c r="J21" s="57"/>
      <c r="K21" s="74"/>
      <c r="L21" s="74"/>
      <c r="M21" s="75">
        <v>1</v>
      </c>
      <c r="N21" s="80"/>
      <c r="O21" s="77">
        <f t="shared" si="0"/>
        <v>1</v>
      </c>
      <c r="P21" s="78">
        <v>1</v>
      </c>
      <c r="Q21" s="78">
        <v>30</v>
      </c>
      <c r="R21" s="78">
        <v>30</v>
      </c>
      <c r="S21" s="91"/>
      <c r="T21" s="91"/>
      <c r="U21" s="22">
        <f t="shared" si="1"/>
        <v>1</v>
      </c>
      <c r="V21" s="22">
        <f t="shared" si="2"/>
        <v>1</v>
      </c>
      <c r="W21" s="22" t="e">
        <f>+V21*(S21/T21)</f>
        <v>#DIV/0!</v>
      </c>
      <c r="X21" s="97"/>
      <c r="Y21" s="107"/>
      <c r="Z21" s="107"/>
    </row>
    <row r="22" spans="1:26" ht="63.75">
      <c r="A22" s="37">
        <v>5</v>
      </c>
      <c r="B22" s="54" t="s">
        <v>48</v>
      </c>
      <c r="C22" s="58" t="s">
        <v>49</v>
      </c>
      <c r="D22" s="55" t="s">
        <v>54</v>
      </c>
      <c r="E22" s="59" t="s">
        <v>55</v>
      </c>
      <c r="F22" s="54" t="s">
        <v>56</v>
      </c>
      <c r="G22" s="57" t="s">
        <v>38</v>
      </c>
      <c r="H22" s="57"/>
      <c r="I22" s="57"/>
      <c r="J22" s="57"/>
      <c r="K22" s="74">
        <v>1</v>
      </c>
      <c r="L22" s="74">
        <v>1</v>
      </c>
      <c r="M22" s="75">
        <v>1</v>
      </c>
      <c r="N22" s="63"/>
      <c r="O22" s="77">
        <f t="shared" si="0"/>
        <v>3</v>
      </c>
      <c r="P22" s="78">
        <v>3</v>
      </c>
      <c r="Q22" s="78">
        <v>90</v>
      </c>
      <c r="R22" s="78">
        <v>90</v>
      </c>
      <c r="S22" s="91"/>
      <c r="T22" s="91"/>
      <c r="U22" s="22">
        <f t="shared" si="1"/>
        <v>1</v>
      </c>
      <c r="V22" s="22">
        <f t="shared" si="2"/>
        <v>1</v>
      </c>
      <c r="W22" s="22" t="e">
        <f>+V22*(S22/T22)</f>
        <v>#DIV/0!</v>
      </c>
      <c r="X22" s="97"/>
      <c r="Y22" s="107"/>
      <c r="Z22" s="107"/>
    </row>
    <row r="23" spans="1:26" ht="114.75">
      <c r="A23" s="37">
        <v>6</v>
      </c>
      <c r="B23" s="54" t="s">
        <v>48</v>
      </c>
      <c r="C23" s="58" t="s">
        <v>49</v>
      </c>
      <c r="D23" s="55" t="s">
        <v>57</v>
      </c>
      <c r="E23" s="59" t="s">
        <v>58</v>
      </c>
      <c r="F23" s="54" t="s">
        <v>59</v>
      </c>
      <c r="G23" s="57" t="s">
        <v>38</v>
      </c>
      <c r="H23" s="57"/>
      <c r="I23" s="57"/>
      <c r="J23" s="57"/>
      <c r="K23" s="74">
        <v>1</v>
      </c>
      <c r="L23" s="74">
        <v>1</v>
      </c>
      <c r="M23" s="75">
        <v>1</v>
      </c>
      <c r="N23" s="63"/>
      <c r="O23" s="77">
        <f t="shared" si="0"/>
        <v>3</v>
      </c>
      <c r="P23" s="78">
        <v>2</v>
      </c>
      <c r="Q23" s="78">
        <v>90</v>
      </c>
      <c r="R23" s="78">
        <v>90</v>
      </c>
      <c r="S23" s="91"/>
      <c r="T23" s="91"/>
      <c r="U23" s="22">
        <f t="shared" si="1"/>
        <v>0.66666666666666663</v>
      </c>
      <c r="V23" s="22">
        <f t="shared" si="2"/>
        <v>0.66666666666666663</v>
      </c>
      <c r="W23" s="22" t="e">
        <f>+V23*(S23/T23)</f>
        <v>#DIV/0!</v>
      </c>
      <c r="X23" s="98"/>
      <c r="Y23" s="107"/>
      <c r="Z23" s="107"/>
    </row>
    <row r="24" spans="1:26" ht="63.75">
      <c r="A24" s="37">
        <v>7</v>
      </c>
      <c r="B24" s="54" t="s">
        <v>48</v>
      </c>
      <c r="C24" s="58" t="s">
        <v>49</v>
      </c>
      <c r="D24" s="55" t="s">
        <v>60</v>
      </c>
      <c r="E24" s="59" t="s">
        <v>61</v>
      </c>
      <c r="F24" s="54" t="s">
        <v>62</v>
      </c>
      <c r="G24" s="60" t="s">
        <v>43</v>
      </c>
      <c r="H24" s="60"/>
      <c r="I24" s="60"/>
      <c r="J24" s="60"/>
      <c r="K24" s="74">
        <v>1</v>
      </c>
      <c r="L24" s="74">
        <v>1</v>
      </c>
      <c r="M24" s="75">
        <v>1</v>
      </c>
      <c r="N24" s="63"/>
      <c r="O24" s="77">
        <f t="shared" si="0"/>
        <v>3</v>
      </c>
      <c r="P24" s="78">
        <v>2</v>
      </c>
      <c r="Q24" s="78">
        <v>30</v>
      </c>
      <c r="R24" s="78">
        <v>30</v>
      </c>
      <c r="S24" s="99"/>
      <c r="T24" s="99"/>
      <c r="U24" s="22">
        <f t="shared" si="1"/>
        <v>0.66666666666666663</v>
      </c>
      <c r="V24" s="22">
        <f t="shared" si="2"/>
        <v>0.66666666666666663</v>
      </c>
      <c r="W24" s="22" t="e">
        <f>+V24*(S24/T24)</f>
        <v>#DIV/0!</v>
      </c>
      <c r="X24" s="98"/>
      <c r="Y24" s="107"/>
      <c r="Z24" s="107"/>
    </row>
    <row r="25" spans="1:26" ht="63.75">
      <c r="A25" s="42">
        <v>8</v>
      </c>
      <c r="B25" s="54" t="s">
        <v>48</v>
      </c>
      <c r="C25" s="58" t="s">
        <v>49</v>
      </c>
      <c r="D25" s="55" t="s">
        <v>63</v>
      </c>
      <c r="E25" s="59" t="s">
        <v>64</v>
      </c>
      <c r="F25" s="54" t="s">
        <v>65</v>
      </c>
      <c r="G25" s="57" t="s">
        <v>38</v>
      </c>
      <c r="H25" s="57"/>
      <c r="I25" s="57"/>
      <c r="J25" s="57"/>
      <c r="K25" s="74">
        <v>1</v>
      </c>
      <c r="L25" s="74"/>
      <c r="M25" s="75"/>
      <c r="N25" s="79"/>
      <c r="O25" s="77">
        <f t="shared" si="0"/>
        <v>1</v>
      </c>
      <c r="P25" s="78">
        <v>1</v>
      </c>
      <c r="Q25" s="78">
        <v>30</v>
      </c>
      <c r="R25" s="78">
        <f>Q25</f>
        <v>30</v>
      </c>
      <c r="S25" s="91"/>
      <c r="T25" s="91"/>
      <c r="U25" s="22">
        <f t="shared" si="1"/>
        <v>1</v>
      </c>
      <c r="V25" s="22">
        <f t="shared" si="2"/>
        <v>1</v>
      </c>
      <c r="W25" s="22" t="e">
        <f>+V25*(S25/T25)</f>
        <v>#DIV/0!</v>
      </c>
      <c r="X25" s="97"/>
      <c r="Y25" s="107"/>
      <c r="Z25" s="107"/>
    </row>
    <row r="26" spans="1:26" ht="63.75">
      <c r="A26" s="42">
        <v>9</v>
      </c>
      <c r="B26" s="61" t="s">
        <v>48</v>
      </c>
      <c r="C26" s="61" t="s">
        <v>49</v>
      </c>
      <c r="D26" s="55" t="s">
        <v>60</v>
      </c>
      <c r="E26" s="62" t="s">
        <v>66</v>
      </c>
      <c r="F26" s="61" t="s">
        <v>67</v>
      </c>
      <c r="G26" s="60" t="s">
        <v>43</v>
      </c>
      <c r="H26" s="57"/>
      <c r="I26" s="57"/>
      <c r="J26" s="57"/>
      <c r="K26" s="74"/>
      <c r="L26" s="74"/>
      <c r="M26" s="75">
        <v>1</v>
      </c>
      <c r="N26" s="79"/>
      <c r="O26" s="77">
        <v>1</v>
      </c>
      <c r="P26" s="78">
        <v>1</v>
      </c>
      <c r="Q26" s="78">
        <v>30</v>
      </c>
      <c r="R26" s="78"/>
      <c r="S26" s="91"/>
      <c r="T26" s="91"/>
      <c r="U26" s="22"/>
      <c r="V26" s="22"/>
      <c r="W26" s="22"/>
      <c r="X26" s="97"/>
      <c r="Y26" s="107"/>
      <c r="Z26" s="107"/>
    </row>
    <row r="27" spans="1:26" ht="89.25">
      <c r="A27" s="42">
        <v>11</v>
      </c>
      <c r="B27" s="54" t="s">
        <v>68</v>
      </c>
      <c r="C27" s="58" t="s">
        <v>69</v>
      </c>
      <c r="D27" s="55" t="s">
        <v>70</v>
      </c>
      <c r="E27" s="59" t="s">
        <v>71</v>
      </c>
      <c r="F27" s="54" t="s">
        <v>72</v>
      </c>
      <c r="G27" s="60" t="s">
        <v>38</v>
      </c>
      <c r="H27" s="60"/>
      <c r="I27" s="60"/>
      <c r="J27" s="60"/>
      <c r="K27" s="74">
        <v>1</v>
      </c>
      <c r="L27" s="74">
        <v>1</v>
      </c>
      <c r="M27" s="75">
        <v>1</v>
      </c>
      <c r="N27" s="63"/>
      <c r="O27" s="77">
        <f t="shared" ref="O27:O43" si="3">SUM(K27:M27)</f>
        <v>3</v>
      </c>
      <c r="P27" s="78">
        <v>3</v>
      </c>
      <c r="Q27" s="78">
        <v>90</v>
      </c>
      <c r="R27" s="78">
        <f>Q27</f>
        <v>90</v>
      </c>
      <c r="S27" s="99"/>
      <c r="T27" s="99"/>
      <c r="U27" s="22">
        <f>+P27/O27</f>
        <v>1</v>
      </c>
      <c r="V27" s="22">
        <f>+U27*(Q27/R27)</f>
        <v>1</v>
      </c>
      <c r="W27" s="22" t="e">
        <f>+V27*(S27/T27)</f>
        <v>#DIV/0!</v>
      </c>
      <c r="X27" s="100"/>
      <c r="Y27" s="107"/>
      <c r="Z27" s="107"/>
    </row>
    <row r="28" spans="1:26" ht="89.25">
      <c r="A28" s="42">
        <v>12</v>
      </c>
      <c r="B28" s="54" t="s">
        <v>68</v>
      </c>
      <c r="C28" s="58" t="s">
        <v>69</v>
      </c>
      <c r="D28" s="55" t="s">
        <v>73</v>
      </c>
      <c r="E28" s="59" t="s">
        <v>74</v>
      </c>
      <c r="F28" s="58" t="s">
        <v>75</v>
      </c>
      <c r="G28" s="60" t="s">
        <v>38</v>
      </c>
      <c r="H28" s="63"/>
      <c r="I28" s="63"/>
      <c r="J28" s="57"/>
      <c r="K28" s="81">
        <v>1</v>
      </c>
      <c r="L28" s="81">
        <v>1</v>
      </c>
      <c r="M28" s="82">
        <v>1</v>
      </c>
      <c r="N28" s="63"/>
      <c r="O28" s="77">
        <f t="shared" si="3"/>
        <v>3</v>
      </c>
      <c r="P28" s="78">
        <v>3</v>
      </c>
      <c r="Q28" s="78">
        <v>90</v>
      </c>
      <c r="R28" s="78">
        <v>90</v>
      </c>
      <c r="S28" s="99"/>
      <c r="T28" s="99"/>
      <c r="U28" s="22">
        <f>+P28/O28</f>
        <v>1</v>
      </c>
      <c r="V28" s="22">
        <f>+U28*(Q28/R28)</f>
        <v>1</v>
      </c>
      <c r="W28" s="22"/>
      <c r="X28" s="100"/>
      <c r="Y28" s="107"/>
      <c r="Z28" s="107"/>
    </row>
    <row r="29" spans="1:26" ht="76.5">
      <c r="A29" s="42">
        <v>13</v>
      </c>
      <c r="B29" s="54" t="s">
        <v>76</v>
      </c>
      <c r="C29" s="58" t="s">
        <v>77</v>
      </c>
      <c r="D29" s="55" t="s">
        <v>78</v>
      </c>
      <c r="E29" s="59" t="s">
        <v>79</v>
      </c>
      <c r="F29" s="58" t="s">
        <v>80</v>
      </c>
      <c r="G29" s="60" t="s">
        <v>43</v>
      </c>
      <c r="H29" s="60"/>
      <c r="I29" s="60"/>
      <c r="J29" s="60"/>
      <c r="K29" s="81"/>
      <c r="L29" s="81"/>
      <c r="M29" s="82">
        <v>1</v>
      </c>
      <c r="N29" s="63"/>
      <c r="O29" s="77">
        <f t="shared" si="3"/>
        <v>1</v>
      </c>
      <c r="P29" s="78">
        <v>1</v>
      </c>
      <c r="Q29" s="78">
        <v>30</v>
      </c>
      <c r="R29" s="78">
        <f>Q29</f>
        <v>30</v>
      </c>
      <c r="S29" s="99"/>
      <c r="T29" s="99"/>
      <c r="U29" s="22">
        <f>+P29/O29</f>
        <v>1</v>
      </c>
      <c r="V29" s="22">
        <f>+U29*(Q29/R29)</f>
        <v>1</v>
      </c>
      <c r="W29" s="22" t="e">
        <f>+V29*(S29/T29)</f>
        <v>#DIV/0!</v>
      </c>
      <c r="X29" s="101"/>
      <c r="Y29" s="107"/>
      <c r="Z29" s="107"/>
    </row>
    <row r="30" spans="1:26" ht="76.5">
      <c r="A30" s="42">
        <v>14</v>
      </c>
      <c r="B30" s="54" t="s">
        <v>76</v>
      </c>
      <c r="C30" s="58" t="s">
        <v>81</v>
      </c>
      <c r="D30" s="55" t="s">
        <v>82</v>
      </c>
      <c r="E30" s="59" t="s">
        <v>83</v>
      </c>
      <c r="F30" s="58" t="s">
        <v>84</v>
      </c>
      <c r="G30" s="57" t="s">
        <v>38</v>
      </c>
      <c r="H30" s="57"/>
      <c r="I30" s="57"/>
      <c r="J30" s="83"/>
      <c r="K30" s="81"/>
      <c r="L30" s="81">
        <v>1</v>
      </c>
      <c r="M30" s="82"/>
      <c r="N30" s="63"/>
      <c r="O30" s="77">
        <f t="shared" si="3"/>
        <v>1</v>
      </c>
      <c r="P30" s="78">
        <f>O30</f>
        <v>1</v>
      </c>
      <c r="Q30" s="78">
        <v>30</v>
      </c>
      <c r="R30" s="78">
        <f>Q30</f>
        <v>30</v>
      </c>
      <c r="S30" s="99"/>
      <c r="T30" s="99"/>
      <c r="U30" s="22">
        <f>+P30/O30</f>
        <v>1</v>
      </c>
      <c r="V30" s="22">
        <f>+U30*(Q30/R30)</f>
        <v>1</v>
      </c>
      <c r="W30" s="22"/>
      <c r="X30" s="101"/>
      <c r="Y30" s="107"/>
      <c r="Z30" s="107"/>
    </row>
    <row r="31" spans="1:26" ht="76.5">
      <c r="A31" s="42">
        <v>15</v>
      </c>
      <c r="B31" s="54" t="s">
        <v>76</v>
      </c>
      <c r="C31" s="58" t="s">
        <v>81</v>
      </c>
      <c r="D31" s="55" t="s">
        <v>85</v>
      </c>
      <c r="E31" s="59" t="s">
        <v>86</v>
      </c>
      <c r="F31" s="54" t="s">
        <v>87</v>
      </c>
      <c r="G31" s="57" t="s">
        <v>38</v>
      </c>
      <c r="H31" s="57"/>
      <c r="I31" s="57"/>
      <c r="J31" s="84"/>
      <c r="K31" s="74">
        <v>1</v>
      </c>
      <c r="L31" s="74"/>
      <c r="M31" s="75"/>
      <c r="N31" s="85"/>
      <c r="O31" s="77">
        <f t="shared" si="3"/>
        <v>1</v>
      </c>
      <c r="P31" s="78">
        <f>O31</f>
        <v>1</v>
      </c>
      <c r="Q31" s="78">
        <v>30</v>
      </c>
      <c r="R31" s="78">
        <f>Q31</f>
        <v>30</v>
      </c>
      <c r="S31" s="91"/>
      <c r="T31" s="91"/>
      <c r="U31" s="22">
        <f>+P31/O31</f>
        <v>1</v>
      </c>
      <c r="V31" s="22">
        <f>+U31*(Q31/R31)</f>
        <v>1</v>
      </c>
      <c r="W31" s="22" t="e">
        <f>+V31*(S31/T31)</f>
        <v>#DIV/0!</v>
      </c>
      <c r="X31" s="100"/>
      <c r="Y31" s="107"/>
      <c r="Z31" s="107"/>
    </row>
    <row r="32" spans="1:26" ht="89.25">
      <c r="A32" s="42">
        <v>16</v>
      </c>
      <c r="B32" s="54" t="s">
        <v>88</v>
      </c>
      <c r="C32" s="58" t="s">
        <v>89</v>
      </c>
      <c r="D32" s="55" t="s">
        <v>90</v>
      </c>
      <c r="E32" s="56" t="s">
        <v>91</v>
      </c>
      <c r="F32" s="58" t="s">
        <v>92</v>
      </c>
      <c r="G32" s="60" t="s">
        <v>93</v>
      </c>
      <c r="H32" s="60"/>
      <c r="I32" s="60"/>
      <c r="J32" s="60"/>
      <c r="K32" s="74"/>
      <c r="L32" s="74">
        <v>1</v>
      </c>
      <c r="M32" s="75"/>
      <c r="N32" s="76"/>
      <c r="O32" s="77">
        <f t="shared" si="3"/>
        <v>1</v>
      </c>
      <c r="P32" s="78">
        <f>O32</f>
        <v>1</v>
      </c>
      <c r="Q32" s="78">
        <v>30</v>
      </c>
      <c r="R32" s="78">
        <f t="shared" ref="R32:R46" si="4">Q32</f>
        <v>30</v>
      </c>
      <c r="S32" s="99"/>
      <c r="T32" s="99"/>
      <c r="U32" s="22">
        <f t="shared" ref="U32:U53" si="5">+P32/O32</f>
        <v>1</v>
      </c>
      <c r="V32" s="22">
        <f t="shared" ref="V32:V53" si="6">+U32*(Q32/R32)</f>
        <v>1</v>
      </c>
      <c r="W32" s="22" t="e">
        <f t="shared" ref="W32:W39" si="7">+V32*(S32/T32)</f>
        <v>#DIV/0!</v>
      </c>
      <c r="X32" s="100"/>
      <c r="Y32" s="107"/>
      <c r="Z32" s="107"/>
    </row>
    <row r="33" spans="1:26" ht="89.25">
      <c r="A33" s="42">
        <v>17</v>
      </c>
      <c r="B33" s="54" t="s">
        <v>88</v>
      </c>
      <c r="C33" s="58" t="s">
        <v>89</v>
      </c>
      <c r="D33" s="55" t="s">
        <v>94</v>
      </c>
      <c r="E33" s="56" t="s">
        <v>95</v>
      </c>
      <c r="F33" s="58" t="s">
        <v>96</v>
      </c>
      <c r="G33" s="60" t="s">
        <v>43</v>
      </c>
      <c r="H33" s="60"/>
      <c r="I33" s="60"/>
      <c r="J33" s="60"/>
      <c r="K33" s="74"/>
      <c r="L33" s="74"/>
      <c r="M33" s="75">
        <v>1</v>
      </c>
      <c r="N33" s="76"/>
      <c r="O33" s="77">
        <f t="shared" si="3"/>
        <v>1</v>
      </c>
      <c r="P33" s="78">
        <v>1</v>
      </c>
      <c r="Q33" s="78">
        <v>30</v>
      </c>
      <c r="R33" s="78">
        <f t="shared" si="4"/>
        <v>30</v>
      </c>
      <c r="S33" s="99"/>
      <c r="T33" s="99"/>
      <c r="U33" s="22">
        <f t="shared" si="5"/>
        <v>1</v>
      </c>
      <c r="V33" s="22">
        <f t="shared" si="6"/>
        <v>1</v>
      </c>
      <c r="W33" s="22" t="e">
        <f t="shared" si="7"/>
        <v>#DIV/0!</v>
      </c>
      <c r="X33" s="100"/>
      <c r="Y33" s="107"/>
      <c r="Z33" s="107"/>
    </row>
    <row r="34" spans="1:26" ht="89.25">
      <c r="A34" s="42">
        <v>18</v>
      </c>
      <c r="B34" s="54" t="s">
        <v>88</v>
      </c>
      <c r="C34" s="58" t="s">
        <v>97</v>
      </c>
      <c r="D34" s="55" t="s">
        <v>94</v>
      </c>
      <c r="E34" s="56" t="s">
        <v>98</v>
      </c>
      <c r="F34" s="58" t="s">
        <v>99</v>
      </c>
      <c r="G34" s="60" t="s">
        <v>38</v>
      </c>
      <c r="H34" s="60"/>
      <c r="I34" s="60"/>
      <c r="J34" s="60"/>
      <c r="K34" s="81">
        <v>1</v>
      </c>
      <c r="L34" s="81">
        <v>1</v>
      </c>
      <c r="M34" s="82">
        <v>1</v>
      </c>
      <c r="N34" s="86"/>
      <c r="O34" s="77">
        <f t="shared" si="3"/>
        <v>3</v>
      </c>
      <c r="P34" s="78">
        <v>3</v>
      </c>
      <c r="Q34" s="78">
        <v>30</v>
      </c>
      <c r="R34" s="78">
        <f t="shared" si="4"/>
        <v>30</v>
      </c>
      <c r="S34" s="99"/>
      <c r="T34" s="99"/>
      <c r="U34" s="22">
        <f t="shared" si="5"/>
        <v>1</v>
      </c>
      <c r="V34" s="22">
        <f t="shared" si="6"/>
        <v>1</v>
      </c>
      <c r="W34" s="22" t="e">
        <f t="shared" si="7"/>
        <v>#DIV/0!</v>
      </c>
      <c r="X34" s="101"/>
      <c r="Y34" s="107"/>
      <c r="Z34" s="107"/>
    </row>
    <row r="35" spans="1:26" ht="89.25">
      <c r="A35" s="42">
        <v>19</v>
      </c>
      <c r="B35" s="54" t="s">
        <v>88</v>
      </c>
      <c r="C35" s="58" t="s">
        <v>100</v>
      </c>
      <c r="D35" s="55" t="s">
        <v>101</v>
      </c>
      <c r="E35" s="56" t="s">
        <v>102</v>
      </c>
      <c r="F35" s="58" t="s">
        <v>103</v>
      </c>
      <c r="G35" s="60" t="s">
        <v>43</v>
      </c>
      <c r="H35" s="60"/>
      <c r="I35" s="60"/>
      <c r="J35" s="60"/>
      <c r="K35" s="81"/>
      <c r="L35" s="81"/>
      <c r="M35" s="82">
        <v>1</v>
      </c>
      <c r="N35" s="76"/>
      <c r="O35" s="77">
        <f t="shared" si="3"/>
        <v>1</v>
      </c>
      <c r="P35" s="78">
        <v>1</v>
      </c>
      <c r="Q35" s="78">
        <v>30</v>
      </c>
      <c r="R35" s="78">
        <f t="shared" si="4"/>
        <v>30</v>
      </c>
      <c r="S35" s="99"/>
      <c r="T35" s="99"/>
      <c r="U35" s="22">
        <f t="shared" si="5"/>
        <v>1</v>
      </c>
      <c r="V35" s="22">
        <f t="shared" si="6"/>
        <v>1</v>
      </c>
      <c r="W35" s="22" t="e">
        <f t="shared" si="7"/>
        <v>#DIV/0!</v>
      </c>
      <c r="X35" s="100"/>
      <c r="Y35" s="107"/>
      <c r="Z35" s="107"/>
    </row>
    <row r="36" spans="1:26" ht="89.25">
      <c r="A36" s="42">
        <v>20</v>
      </c>
      <c r="B36" s="54" t="s">
        <v>88</v>
      </c>
      <c r="C36" s="54" t="s">
        <v>104</v>
      </c>
      <c r="D36" s="55" t="s">
        <v>105</v>
      </c>
      <c r="E36" s="56" t="s">
        <v>106</v>
      </c>
      <c r="F36" s="54" t="s">
        <v>107</v>
      </c>
      <c r="G36" s="60" t="s">
        <v>43</v>
      </c>
      <c r="H36" s="60"/>
      <c r="I36" s="60"/>
      <c r="J36" s="60"/>
      <c r="K36" s="74">
        <v>1</v>
      </c>
      <c r="L36" s="74">
        <v>1</v>
      </c>
      <c r="M36" s="75">
        <v>1</v>
      </c>
      <c r="N36" s="76"/>
      <c r="O36" s="77">
        <f t="shared" si="3"/>
        <v>3</v>
      </c>
      <c r="P36" s="78">
        <v>3</v>
      </c>
      <c r="Q36" s="78">
        <v>30</v>
      </c>
      <c r="R36" s="78">
        <f t="shared" si="4"/>
        <v>30</v>
      </c>
      <c r="S36" s="99"/>
      <c r="T36" s="99"/>
      <c r="U36" s="22">
        <f t="shared" si="5"/>
        <v>1</v>
      </c>
      <c r="V36" s="22">
        <f t="shared" si="6"/>
        <v>1</v>
      </c>
      <c r="W36" s="22" t="e">
        <f t="shared" si="7"/>
        <v>#DIV/0!</v>
      </c>
      <c r="X36" s="100"/>
      <c r="Y36" s="107"/>
      <c r="Z36" s="107"/>
    </row>
    <row r="37" spans="1:26" ht="89.25">
      <c r="A37" s="42">
        <v>21</v>
      </c>
      <c r="B37" s="54" t="s">
        <v>88</v>
      </c>
      <c r="C37" s="54" t="s">
        <v>108</v>
      </c>
      <c r="D37" s="55" t="s">
        <v>109</v>
      </c>
      <c r="E37" s="56" t="s">
        <v>110</v>
      </c>
      <c r="F37" s="54" t="s">
        <v>111</v>
      </c>
      <c r="G37" s="60" t="s">
        <v>43</v>
      </c>
      <c r="H37" s="60"/>
      <c r="I37" s="60"/>
      <c r="J37" s="60"/>
      <c r="K37" s="74"/>
      <c r="L37" s="74">
        <v>1</v>
      </c>
      <c r="M37" s="75"/>
      <c r="N37" s="76"/>
      <c r="O37" s="77">
        <f t="shared" si="3"/>
        <v>1</v>
      </c>
      <c r="P37" s="78">
        <f>O37</f>
        <v>1</v>
      </c>
      <c r="Q37" s="78">
        <v>30</v>
      </c>
      <c r="R37" s="78">
        <f t="shared" si="4"/>
        <v>30</v>
      </c>
      <c r="S37" s="99"/>
      <c r="T37" s="99"/>
      <c r="U37" s="22">
        <f t="shared" si="5"/>
        <v>1</v>
      </c>
      <c r="V37" s="22">
        <f t="shared" si="6"/>
        <v>1</v>
      </c>
      <c r="W37" s="22" t="e">
        <f t="shared" si="7"/>
        <v>#DIV/0!</v>
      </c>
      <c r="X37" s="100"/>
      <c r="Y37" s="107"/>
      <c r="Z37" s="107"/>
    </row>
    <row r="38" spans="1:26" ht="89.25">
      <c r="A38" s="42">
        <v>22</v>
      </c>
      <c r="B38" s="54" t="s">
        <v>88</v>
      </c>
      <c r="C38" s="54" t="s">
        <v>108</v>
      </c>
      <c r="D38" s="55" t="s">
        <v>112</v>
      </c>
      <c r="E38" s="56" t="s">
        <v>113</v>
      </c>
      <c r="F38" s="54" t="s">
        <v>114</v>
      </c>
      <c r="G38" s="60" t="s">
        <v>43</v>
      </c>
      <c r="H38" s="60"/>
      <c r="I38" s="60"/>
      <c r="J38" s="60"/>
      <c r="K38" s="74"/>
      <c r="L38" s="74"/>
      <c r="M38" s="75">
        <v>1</v>
      </c>
      <c r="N38" s="76"/>
      <c r="O38" s="77">
        <f t="shared" si="3"/>
        <v>1</v>
      </c>
      <c r="P38" s="78">
        <v>1</v>
      </c>
      <c r="Q38" s="78">
        <v>30</v>
      </c>
      <c r="R38" s="78">
        <f t="shared" si="4"/>
        <v>30</v>
      </c>
      <c r="S38" s="99"/>
      <c r="T38" s="99"/>
      <c r="U38" s="22">
        <f t="shared" si="5"/>
        <v>1</v>
      </c>
      <c r="V38" s="22">
        <f t="shared" si="6"/>
        <v>1</v>
      </c>
      <c r="W38" s="22" t="e">
        <f t="shared" si="7"/>
        <v>#DIV/0!</v>
      </c>
      <c r="X38" s="100"/>
      <c r="Y38" s="107"/>
      <c r="Z38" s="107"/>
    </row>
    <row r="39" spans="1:26" ht="89.25">
      <c r="A39" s="42">
        <v>23</v>
      </c>
      <c r="B39" s="54" t="s">
        <v>88</v>
      </c>
      <c r="C39" s="54" t="s">
        <v>108</v>
      </c>
      <c r="D39" s="55" t="s">
        <v>115</v>
      </c>
      <c r="E39" s="56" t="s">
        <v>116</v>
      </c>
      <c r="F39" s="58" t="s">
        <v>117</v>
      </c>
      <c r="G39" s="60" t="s">
        <v>43</v>
      </c>
      <c r="H39" s="60"/>
      <c r="I39" s="60"/>
      <c r="J39" s="87"/>
      <c r="K39" s="74"/>
      <c r="L39" s="74"/>
      <c r="M39" s="75">
        <v>1</v>
      </c>
      <c r="N39" s="76"/>
      <c r="O39" s="77">
        <f t="shared" si="3"/>
        <v>1</v>
      </c>
      <c r="P39" s="78">
        <v>1</v>
      </c>
      <c r="Q39" s="78">
        <v>30</v>
      </c>
      <c r="R39" s="78">
        <f t="shared" si="4"/>
        <v>30</v>
      </c>
      <c r="S39" s="99"/>
      <c r="T39" s="99"/>
      <c r="U39" s="22">
        <f t="shared" si="5"/>
        <v>1</v>
      </c>
      <c r="V39" s="22">
        <f t="shared" si="6"/>
        <v>1</v>
      </c>
      <c r="W39" s="22" t="e">
        <f t="shared" si="7"/>
        <v>#DIV/0!</v>
      </c>
      <c r="X39" s="100"/>
      <c r="Y39" s="107"/>
      <c r="Z39" s="107"/>
    </row>
    <row r="40" spans="1:26" ht="89.25">
      <c r="A40" s="42">
        <v>24</v>
      </c>
      <c r="B40" s="54" t="s">
        <v>88</v>
      </c>
      <c r="C40" s="58" t="s">
        <v>118</v>
      </c>
      <c r="D40" s="55" t="s">
        <v>119</v>
      </c>
      <c r="E40" s="56" t="s">
        <v>120</v>
      </c>
      <c r="F40" s="58" t="s">
        <v>121</v>
      </c>
      <c r="G40" s="57" t="s">
        <v>43</v>
      </c>
      <c r="H40" s="57"/>
      <c r="I40" s="57"/>
      <c r="J40" s="57"/>
      <c r="K40" s="81"/>
      <c r="L40" s="81"/>
      <c r="M40" s="82">
        <v>1</v>
      </c>
      <c r="N40" s="76"/>
      <c r="O40" s="77">
        <f t="shared" si="3"/>
        <v>1</v>
      </c>
      <c r="P40" s="78">
        <v>1</v>
      </c>
      <c r="Q40" s="78">
        <v>30</v>
      </c>
      <c r="R40" s="78">
        <f t="shared" si="4"/>
        <v>30</v>
      </c>
      <c r="S40" s="91"/>
      <c r="T40" s="91"/>
      <c r="U40" s="22">
        <f t="shared" si="5"/>
        <v>1</v>
      </c>
      <c r="V40" s="22">
        <f t="shared" si="6"/>
        <v>1</v>
      </c>
      <c r="W40" s="22" t="e">
        <f t="shared" ref="W40:W53" si="8">+V40*(S40/T40)</f>
        <v>#DIV/0!</v>
      </c>
      <c r="X40" s="100"/>
      <c r="Y40" s="107"/>
      <c r="Z40" s="107"/>
    </row>
    <row r="41" spans="1:26" ht="89.25">
      <c r="A41" s="42">
        <v>25</v>
      </c>
      <c r="B41" s="54" t="s">
        <v>88</v>
      </c>
      <c r="C41" s="58" t="s">
        <v>122</v>
      </c>
      <c r="D41" s="55" t="s">
        <v>123</v>
      </c>
      <c r="E41" s="56" t="s">
        <v>124</v>
      </c>
      <c r="F41" s="54" t="s">
        <v>125</v>
      </c>
      <c r="G41" s="57" t="s">
        <v>43</v>
      </c>
      <c r="H41" s="57"/>
      <c r="I41" s="57"/>
      <c r="J41" s="57"/>
      <c r="K41" s="74"/>
      <c r="L41" s="74">
        <v>1</v>
      </c>
      <c r="M41" s="75"/>
      <c r="N41" s="76"/>
      <c r="O41" s="77">
        <f t="shared" si="3"/>
        <v>1</v>
      </c>
      <c r="P41" s="78">
        <v>1</v>
      </c>
      <c r="Q41" s="78">
        <v>30</v>
      </c>
      <c r="R41" s="78">
        <f t="shared" si="4"/>
        <v>30</v>
      </c>
      <c r="S41" s="91"/>
      <c r="T41" s="91"/>
      <c r="U41" s="22">
        <f t="shared" si="5"/>
        <v>1</v>
      </c>
      <c r="V41" s="22">
        <f t="shared" si="6"/>
        <v>1</v>
      </c>
      <c r="W41" s="22" t="e">
        <f t="shared" si="8"/>
        <v>#DIV/0!</v>
      </c>
      <c r="X41" s="100"/>
      <c r="Y41" s="107"/>
      <c r="Z41" s="107"/>
    </row>
    <row r="42" spans="1:26" ht="51">
      <c r="A42" s="42">
        <v>26</v>
      </c>
      <c r="B42" s="54" t="s">
        <v>126</v>
      </c>
      <c r="C42" s="54" t="s">
        <v>127</v>
      </c>
      <c r="D42" s="55" t="s">
        <v>128</v>
      </c>
      <c r="E42" s="56" t="s">
        <v>129</v>
      </c>
      <c r="F42" s="54" t="s">
        <v>130</v>
      </c>
      <c r="G42" s="57" t="s">
        <v>131</v>
      </c>
      <c r="H42" s="57"/>
      <c r="I42" s="57"/>
      <c r="J42" s="57"/>
      <c r="K42" s="74"/>
      <c r="L42" s="74"/>
      <c r="M42" s="75">
        <v>1</v>
      </c>
      <c r="N42" s="76"/>
      <c r="O42" s="77">
        <f t="shared" si="3"/>
        <v>1</v>
      </c>
      <c r="P42" s="78">
        <v>1</v>
      </c>
      <c r="Q42" s="78">
        <v>30</v>
      </c>
      <c r="R42" s="78">
        <f t="shared" si="4"/>
        <v>30</v>
      </c>
      <c r="S42" s="91"/>
      <c r="T42" s="91"/>
      <c r="U42" s="22">
        <f t="shared" si="5"/>
        <v>1</v>
      </c>
      <c r="V42" s="22">
        <f t="shared" si="6"/>
        <v>1</v>
      </c>
      <c r="W42" s="22" t="e">
        <f t="shared" si="8"/>
        <v>#DIV/0!</v>
      </c>
      <c r="X42" s="100"/>
      <c r="Y42" s="107"/>
      <c r="Z42" s="107"/>
    </row>
    <row r="43" spans="1:26" ht="38.25">
      <c r="A43" s="42">
        <v>27</v>
      </c>
      <c r="B43" s="54" t="s">
        <v>132</v>
      </c>
      <c r="C43" s="54" t="s">
        <v>133</v>
      </c>
      <c r="D43" s="55" t="s">
        <v>134</v>
      </c>
      <c r="E43" s="56" t="s">
        <v>135</v>
      </c>
      <c r="F43" s="54" t="s">
        <v>136</v>
      </c>
      <c r="G43" s="57" t="s">
        <v>43</v>
      </c>
      <c r="H43" s="60"/>
      <c r="I43" s="60"/>
      <c r="J43" s="60"/>
      <c r="K43" s="74"/>
      <c r="L43" s="74"/>
      <c r="M43" s="75">
        <v>1</v>
      </c>
      <c r="N43" s="76"/>
      <c r="O43" s="77">
        <f t="shared" si="3"/>
        <v>1</v>
      </c>
      <c r="P43" s="78">
        <v>1</v>
      </c>
      <c r="Q43" s="78">
        <v>30</v>
      </c>
      <c r="R43" s="78">
        <f t="shared" si="4"/>
        <v>30</v>
      </c>
      <c r="S43" s="99"/>
      <c r="T43" s="99"/>
      <c r="U43" s="22">
        <f t="shared" si="5"/>
        <v>1</v>
      </c>
      <c r="V43" s="22">
        <f t="shared" si="6"/>
        <v>1</v>
      </c>
      <c r="W43" s="22" t="e">
        <f t="shared" si="8"/>
        <v>#DIV/0!</v>
      </c>
      <c r="X43" s="100"/>
      <c r="Y43" s="107"/>
      <c r="Z43" s="107"/>
    </row>
    <row r="44" spans="1:26" ht="51">
      <c r="A44" s="42">
        <v>28</v>
      </c>
      <c r="B44" s="54" t="s">
        <v>137</v>
      </c>
      <c r="C44" s="54" t="s">
        <v>138</v>
      </c>
      <c r="D44" s="55" t="s">
        <v>139</v>
      </c>
      <c r="E44" s="56" t="s">
        <v>140</v>
      </c>
      <c r="F44" s="54" t="s">
        <v>141</v>
      </c>
      <c r="G44" s="60" t="s">
        <v>93</v>
      </c>
      <c r="H44" s="60"/>
      <c r="I44" s="60"/>
      <c r="J44" s="60"/>
      <c r="K44" s="74">
        <v>1</v>
      </c>
      <c r="L44" s="74"/>
      <c r="M44" s="75"/>
      <c r="N44" s="76"/>
      <c r="O44" s="77">
        <v>1</v>
      </c>
      <c r="P44" s="78">
        <f>O44</f>
        <v>1</v>
      </c>
      <c r="Q44" s="78">
        <v>30</v>
      </c>
      <c r="R44" s="78">
        <f t="shared" si="4"/>
        <v>30</v>
      </c>
      <c r="S44" s="99"/>
      <c r="T44" s="99"/>
      <c r="U44" s="22">
        <f t="shared" si="5"/>
        <v>1</v>
      </c>
      <c r="V44" s="22">
        <f t="shared" si="6"/>
        <v>1</v>
      </c>
      <c r="W44" s="22" t="e">
        <f t="shared" si="8"/>
        <v>#DIV/0!</v>
      </c>
      <c r="X44" s="100"/>
      <c r="Y44" s="107"/>
      <c r="Z44" s="107"/>
    </row>
    <row r="45" spans="1:26" ht="51">
      <c r="A45" s="42">
        <v>29</v>
      </c>
      <c r="B45" s="54" t="s">
        <v>137</v>
      </c>
      <c r="C45" s="54" t="s">
        <v>138</v>
      </c>
      <c r="D45" s="55" t="s">
        <v>142</v>
      </c>
      <c r="E45" s="56" t="s">
        <v>143</v>
      </c>
      <c r="F45" s="58" t="s">
        <v>144</v>
      </c>
      <c r="G45" s="57" t="s">
        <v>43</v>
      </c>
      <c r="H45" s="60"/>
      <c r="I45" s="60"/>
      <c r="J45" s="60"/>
      <c r="K45" s="81"/>
      <c r="L45" s="81"/>
      <c r="M45" s="82">
        <v>1</v>
      </c>
      <c r="N45" s="76"/>
      <c r="O45" s="77">
        <v>1</v>
      </c>
      <c r="P45" s="78">
        <v>1</v>
      </c>
      <c r="Q45" s="78">
        <v>30</v>
      </c>
      <c r="R45" s="78">
        <f t="shared" si="4"/>
        <v>30</v>
      </c>
      <c r="S45" s="99"/>
      <c r="T45" s="99"/>
      <c r="U45" s="22">
        <f t="shared" si="5"/>
        <v>1</v>
      </c>
      <c r="V45" s="22">
        <f t="shared" si="6"/>
        <v>1</v>
      </c>
      <c r="W45" s="22" t="e">
        <f t="shared" si="8"/>
        <v>#DIV/0!</v>
      </c>
      <c r="X45" s="100"/>
      <c r="Y45" s="107"/>
      <c r="Z45" s="107"/>
    </row>
    <row r="46" spans="1:26" ht="38.25">
      <c r="A46" s="42">
        <v>30</v>
      </c>
      <c r="B46" s="54" t="s">
        <v>145</v>
      </c>
      <c r="C46" s="58" t="s">
        <v>146</v>
      </c>
      <c r="D46" s="55" t="s">
        <v>139</v>
      </c>
      <c r="E46" s="59" t="s">
        <v>147</v>
      </c>
      <c r="F46" s="58" t="s">
        <v>148</v>
      </c>
      <c r="G46" s="60" t="s">
        <v>38</v>
      </c>
      <c r="H46" s="60"/>
      <c r="I46" s="60"/>
      <c r="J46" s="60"/>
      <c r="K46" s="81"/>
      <c r="L46" s="81">
        <v>1</v>
      </c>
      <c r="M46" s="82"/>
      <c r="N46" s="76"/>
      <c r="O46" s="77">
        <f>SUM(K46:M46)</f>
        <v>1</v>
      </c>
      <c r="P46" s="78">
        <f>O46</f>
        <v>1</v>
      </c>
      <c r="Q46" s="78">
        <v>30</v>
      </c>
      <c r="R46" s="78">
        <f t="shared" si="4"/>
        <v>30</v>
      </c>
      <c r="S46" s="99"/>
      <c r="T46" s="99"/>
      <c r="U46" s="22">
        <f t="shared" si="5"/>
        <v>1</v>
      </c>
      <c r="V46" s="22">
        <f t="shared" si="6"/>
        <v>1</v>
      </c>
      <c r="W46" s="22" t="e">
        <f t="shared" si="8"/>
        <v>#DIV/0!</v>
      </c>
      <c r="X46" s="100"/>
      <c r="Y46" s="107"/>
      <c r="Z46" s="107"/>
    </row>
    <row r="47" spans="1:26" ht="38.25">
      <c r="A47" s="42">
        <v>31</v>
      </c>
      <c r="B47" s="54" t="s">
        <v>145</v>
      </c>
      <c r="C47" s="58" t="s">
        <v>146</v>
      </c>
      <c r="D47" s="55" t="s">
        <v>149</v>
      </c>
      <c r="E47" s="59" t="s">
        <v>150</v>
      </c>
      <c r="F47" s="58" t="s">
        <v>151</v>
      </c>
      <c r="G47" s="60" t="s">
        <v>43</v>
      </c>
      <c r="H47" s="60"/>
      <c r="I47" s="60"/>
      <c r="J47" s="60"/>
      <c r="K47" s="81">
        <v>1</v>
      </c>
      <c r="L47" s="81">
        <v>1</v>
      </c>
      <c r="M47" s="82">
        <v>1</v>
      </c>
      <c r="N47" s="76"/>
      <c r="O47" s="77">
        <f>SUM(K47:M47)</f>
        <v>3</v>
      </c>
      <c r="P47" s="78">
        <v>3</v>
      </c>
      <c r="Q47" s="78">
        <v>90</v>
      </c>
      <c r="R47" s="78">
        <v>90</v>
      </c>
      <c r="S47" s="99"/>
      <c r="T47" s="99"/>
      <c r="U47" s="22">
        <f t="shared" si="5"/>
        <v>1</v>
      </c>
      <c r="V47" s="22">
        <f t="shared" si="6"/>
        <v>1</v>
      </c>
      <c r="W47" s="22" t="e">
        <f t="shared" si="8"/>
        <v>#DIV/0!</v>
      </c>
      <c r="X47" s="100"/>
      <c r="Y47" s="107"/>
      <c r="Z47" s="107"/>
    </row>
    <row r="48" spans="1:26" ht="76.5">
      <c r="A48" s="42">
        <v>32</v>
      </c>
      <c r="B48" s="54" t="s">
        <v>152</v>
      </c>
      <c r="C48" s="54" t="s">
        <v>153</v>
      </c>
      <c r="D48" s="55"/>
      <c r="E48" s="56" t="s">
        <v>154</v>
      </c>
      <c r="F48" s="54" t="s">
        <v>155</v>
      </c>
      <c r="G48" s="60" t="s">
        <v>43</v>
      </c>
      <c r="H48" s="60"/>
      <c r="I48" s="60"/>
      <c r="J48" s="60"/>
      <c r="K48" s="74">
        <v>1</v>
      </c>
      <c r="L48" s="74">
        <v>1</v>
      </c>
      <c r="M48" s="75">
        <v>1</v>
      </c>
      <c r="N48" s="76"/>
      <c r="O48" s="77">
        <v>3</v>
      </c>
      <c r="P48" s="78"/>
      <c r="Q48" s="78">
        <v>90</v>
      </c>
      <c r="R48" s="78">
        <v>90</v>
      </c>
      <c r="S48" s="99"/>
      <c r="T48" s="99"/>
      <c r="U48" s="22">
        <f t="shared" si="5"/>
        <v>0</v>
      </c>
      <c r="V48" s="22">
        <f t="shared" si="6"/>
        <v>0</v>
      </c>
      <c r="W48" s="22" t="e">
        <f t="shared" si="8"/>
        <v>#DIV/0!</v>
      </c>
      <c r="X48" s="100"/>
      <c r="Y48" s="107"/>
      <c r="Z48" s="107"/>
    </row>
    <row r="49" spans="1:26" ht="76.5">
      <c r="A49" s="42">
        <v>33</v>
      </c>
      <c r="B49" s="54" t="s">
        <v>152</v>
      </c>
      <c r="C49" s="58" t="s">
        <v>156</v>
      </c>
      <c r="D49" s="55" t="s">
        <v>157</v>
      </c>
      <c r="E49" s="59" t="s">
        <v>158</v>
      </c>
      <c r="F49" s="58" t="s">
        <v>159</v>
      </c>
      <c r="G49" s="60" t="s">
        <v>38</v>
      </c>
      <c r="H49" s="60"/>
      <c r="I49" s="60"/>
      <c r="J49" s="60"/>
      <c r="K49" s="81">
        <v>1</v>
      </c>
      <c r="L49" s="81">
        <v>1</v>
      </c>
      <c r="M49" s="82">
        <v>1</v>
      </c>
      <c r="N49" s="76"/>
      <c r="O49" s="77">
        <v>3</v>
      </c>
      <c r="P49" s="78">
        <v>3</v>
      </c>
      <c r="Q49" s="78"/>
      <c r="R49" s="78"/>
      <c r="S49" s="99"/>
      <c r="T49" s="99"/>
      <c r="U49" s="22">
        <f t="shared" si="5"/>
        <v>1</v>
      </c>
      <c r="V49" s="22" t="e">
        <f t="shared" si="6"/>
        <v>#DIV/0!</v>
      </c>
      <c r="W49" s="22" t="e">
        <f t="shared" si="8"/>
        <v>#DIV/0!</v>
      </c>
      <c r="X49" s="100"/>
      <c r="Y49" s="107"/>
      <c r="Z49" s="107"/>
    </row>
    <row r="50" spans="1:26" ht="76.5">
      <c r="A50" s="42">
        <v>34</v>
      </c>
      <c r="B50" s="54" t="s">
        <v>152</v>
      </c>
      <c r="C50" s="58" t="s">
        <v>156</v>
      </c>
      <c r="D50" s="55" t="s">
        <v>160</v>
      </c>
      <c r="E50" s="59" t="s">
        <v>161</v>
      </c>
      <c r="F50" s="58" t="s">
        <v>162</v>
      </c>
      <c r="G50" s="60" t="s">
        <v>43</v>
      </c>
      <c r="H50" s="60"/>
      <c r="I50" s="60"/>
      <c r="J50" s="60"/>
      <c r="K50" s="81"/>
      <c r="L50" s="81"/>
      <c r="M50" s="82">
        <v>1</v>
      </c>
      <c r="N50" s="76"/>
      <c r="O50" s="77">
        <v>1</v>
      </c>
      <c r="P50" s="78"/>
      <c r="Q50" s="78">
        <v>30</v>
      </c>
      <c r="R50" s="78">
        <f>Q50</f>
        <v>30</v>
      </c>
      <c r="S50" s="99"/>
      <c r="T50" s="99"/>
      <c r="U50" s="22">
        <f t="shared" si="5"/>
        <v>0</v>
      </c>
      <c r="V50" s="22">
        <f t="shared" si="6"/>
        <v>0</v>
      </c>
      <c r="W50" s="22" t="e">
        <f t="shared" si="8"/>
        <v>#DIV/0!</v>
      </c>
      <c r="X50" s="100"/>
      <c r="Y50" s="107"/>
      <c r="Z50" s="107"/>
    </row>
    <row r="51" spans="1:26" ht="76.5">
      <c r="A51" s="42">
        <v>35</v>
      </c>
      <c r="B51" s="54" t="s">
        <v>152</v>
      </c>
      <c r="C51" s="54" t="s">
        <v>163</v>
      </c>
      <c r="D51" s="55" t="s">
        <v>164</v>
      </c>
      <c r="E51" s="56" t="s">
        <v>165</v>
      </c>
      <c r="F51" s="58" t="s">
        <v>166</v>
      </c>
      <c r="G51" s="60" t="s">
        <v>43</v>
      </c>
      <c r="H51" s="60"/>
      <c r="I51" s="60"/>
      <c r="J51" s="60"/>
      <c r="K51" s="81"/>
      <c r="L51" s="81">
        <v>1</v>
      </c>
      <c r="M51" s="82"/>
      <c r="N51" s="76"/>
      <c r="O51" s="77">
        <f>SUM(K51:M51)</f>
        <v>1</v>
      </c>
      <c r="P51" s="78">
        <f>O51</f>
        <v>1</v>
      </c>
      <c r="Q51" s="78">
        <v>30</v>
      </c>
      <c r="R51" s="78">
        <f>Q51</f>
        <v>30</v>
      </c>
      <c r="S51" s="99"/>
      <c r="T51" s="99"/>
      <c r="U51" s="22">
        <f t="shared" si="5"/>
        <v>1</v>
      </c>
      <c r="V51" s="22">
        <f t="shared" si="6"/>
        <v>1</v>
      </c>
      <c r="W51" s="22" t="e">
        <f t="shared" si="8"/>
        <v>#DIV/0!</v>
      </c>
      <c r="X51" s="100"/>
      <c r="Y51" s="107"/>
      <c r="Z51" s="107"/>
    </row>
    <row r="52" spans="1:26" ht="76.5">
      <c r="A52" s="42">
        <v>36</v>
      </c>
      <c r="B52" s="54" t="s">
        <v>152</v>
      </c>
      <c r="C52" s="54" t="s">
        <v>163</v>
      </c>
      <c r="D52" s="55" t="s">
        <v>167</v>
      </c>
      <c r="E52" s="56" t="s">
        <v>168</v>
      </c>
      <c r="F52" s="54" t="s">
        <v>169</v>
      </c>
      <c r="G52" s="60" t="s">
        <v>43</v>
      </c>
      <c r="H52" s="64"/>
      <c r="I52" s="64"/>
      <c r="J52" s="64"/>
      <c r="K52" s="74"/>
      <c r="L52" s="74">
        <v>1</v>
      </c>
      <c r="M52" s="75"/>
      <c r="N52" s="64"/>
      <c r="O52" s="77">
        <f>SUM(K52:M52)</f>
        <v>1</v>
      </c>
      <c r="P52" s="78">
        <f>O52</f>
        <v>1</v>
      </c>
      <c r="Q52" s="78">
        <v>30</v>
      </c>
      <c r="R52" s="78">
        <f>Q52</f>
        <v>30</v>
      </c>
      <c r="S52" s="126"/>
      <c r="T52" s="126"/>
      <c r="U52" s="22">
        <f t="shared" si="5"/>
        <v>1</v>
      </c>
      <c r="V52" s="22">
        <f t="shared" si="6"/>
        <v>1</v>
      </c>
      <c r="W52" s="22" t="e">
        <f t="shared" si="8"/>
        <v>#DIV/0!</v>
      </c>
      <c r="X52" s="137"/>
      <c r="Y52" s="137"/>
      <c r="Z52" s="137"/>
    </row>
    <row r="53" spans="1:26" ht="76.5">
      <c r="A53" s="42">
        <v>37</v>
      </c>
      <c r="B53" s="54" t="s">
        <v>152</v>
      </c>
      <c r="C53" s="54" t="s">
        <v>163</v>
      </c>
      <c r="D53" s="55" t="s">
        <v>170</v>
      </c>
      <c r="E53" s="65" t="s">
        <v>171</v>
      </c>
      <c r="F53" s="66" t="s">
        <v>172</v>
      </c>
      <c r="G53" s="60" t="s">
        <v>43</v>
      </c>
      <c r="H53" s="67"/>
      <c r="I53" s="67"/>
      <c r="J53" s="67"/>
      <c r="K53" s="81"/>
      <c r="L53" s="81"/>
      <c r="M53" s="82">
        <v>1</v>
      </c>
      <c r="N53" s="67"/>
      <c r="O53" s="77">
        <f>SUM(K53:M53)</f>
        <v>1</v>
      </c>
      <c r="P53" s="78">
        <v>1</v>
      </c>
      <c r="Q53" s="78">
        <v>30</v>
      </c>
      <c r="R53" s="78">
        <f>Q53</f>
        <v>30</v>
      </c>
      <c r="S53" s="102"/>
      <c r="T53" s="102"/>
      <c r="U53" s="103">
        <f t="shared" si="5"/>
        <v>1</v>
      </c>
      <c r="V53" s="103">
        <f t="shared" si="6"/>
        <v>1</v>
      </c>
      <c r="W53" s="103" t="e">
        <f t="shared" si="8"/>
        <v>#DIV/0!</v>
      </c>
      <c r="X53" s="137"/>
      <c r="Y53" s="137"/>
      <c r="Z53" s="137"/>
    </row>
    <row r="54" spans="1:26" ht="76.5">
      <c r="A54" s="42">
        <v>38</v>
      </c>
      <c r="B54" s="54" t="s">
        <v>152</v>
      </c>
      <c r="C54" s="54" t="s">
        <v>173</v>
      </c>
      <c r="D54" s="55" t="s">
        <v>174</v>
      </c>
      <c r="E54" s="56" t="s">
        <v>175</v>
      </c>
      <c r="F54" s="54" t="s">
        <v>176</v>
      </c>
      <c r="G54" s="60" t="s">
        <v>43</v>
      </c>
      <c r="H54" s="68"/>
      <c r="I54" s="68"/>
      <c r="J54" s="68"/>
      <c r="K54" s="74"/>
      <c r="L54" s="74"/>
      <c r="M54" s="75">
        <v>1</v>
      </c>
      <c r="N54" s="88"/>
      <c r="O54" s="77">
        <f t="shared" ref="O54:O69" si="9">SUM(K54:M54)</f>
        <v>1</v>
      </c>
      <c r="P54" s="78">
        <v>1</v>
      </c>
      <c r="Q54" s="78">
        <v>30</v>
      </c>
      <c r="R54" s="78">
        <f t="shared" ref="R54:R69" si="10">Q54</f>
        <v>30</v>
      </c>
      <c r="S54" s="104"/>
      <c r="T54" s="104"/>
      <c r="U54" s="103">
        <f t="shared" ref="U54:U69" si="11">+P54/O54</f>
        <v>1</v>
      </c>
      <c r="V54" s="103">
        <f t="shared" ref="V54:V69" si="12">+U54*(Q54/R54)</f>
        <v>1</v>
      </c>
      <c r="W54" s="105"/>
      <c r="X54" s="106"/>
      <c r="Y54" s="105"/>
      <c r="Z54" s="105"/>
    </row>
    <row r="55" spans="1:26" ht="76.5">
      <c r="A55" s="42">
        <v>39</v>
      </c>
      <c r="B55" s="54" t="s">
        <v>152</v>
      </c>
      <c r="C55" s="54" t="s">
        <v>173</v>
      </c>
      <c r="D55" s="55" t="s">
        <v>174</v>
      </c>
      <c r="E55" s="56" t="s">
        <v>177</v>
      </c>
      <c r="F55" s="58" t="s">
        <v>178</v>
      </c>
      <c r="G55" s="60" t="s">
        <v>43</v>
      </c>
      <c r="H55" s="68"/>
      <c r="I55" s="68"/>
      <c r="J55" s="68"/>
      <c r="K55" s="81"/>
      <c r="L55" s="81"/>
      <c r="M55" s="82">
        <v>1</v>
      </c>
      <c r="N55" s="88"/>
      <c r="O55" s="77">
        <f t="shared" si="9"/>
        <v>1</v>
      </c>
      <c r="P55" s="78">
        <v>1</v>
      </c>
      <c r="Q55" s="78">
        <v>30</v>
      </c>
      <c r="R55" s="78">
        <f t="shared" si="10"/>
        <v>30</v>
      </c>
      <c r="S55" s="104"/>
      <c r="T55" s="104"/>
      <c r="U55" s="103">
        <f t="shared" si="11"/>
        <v>1</v>
      </c>
      <c r="V55" s="103">
        <f t="shared" si="12"/>
        <v>1</v>
      </c>
      <c r="W55" s="105"/>
      <c r="X55" s="105"/>
      <c r="Y55" s="105"/>
      <c r="Z55" s="105"/>
    </row>
    <row r="56" spans="1:26" ht="76.5">
      <c r="A56" s="42">
        <v>40</v>
      </c>
      <c r="B56" s="54" t="s">
        <v>152</v>
      </c>
      <c r="C56" s="54" t="s">
        <v>179</v>
      </c>
      <c r="D56" s="55" t="s">
        <v>180</v>
      </c>
      <c r="E56" s="56" t="s">
        <v>181</v>
      </c>
      <c r="F56" s="54" t="s">
        <v>182</v>
      </c>
      <c r="G56" s="60" t="s">
        <v>43</v>
      </c>
      <c r="H56" s="68"/>
      <c r="I56" s="68"/>
      <c r="J56" s="68"/>
      <c r="K56" s="74">
        <v>1</v>
      </c>
      <c r="L56" s="74">
        <v>1</v>
      </c>
      <c r="M56" s="75">
        <v>1</v>
      </c>
      <c r="N56" s="88"/>
      <c r="O56" s="77">
        <f t="shared" si="9"/>
        <v>3</v>
      </c>
      <c r="P56" s="78">
        <v>3</v>
      </c>
      <c r="Q56" s="78">
        <v>90</v>
      </c>
      <c r="R56" s="78">
        <f t="shared" si="10"/>
        <v>90</v>
      </c>
      <c r="S56" s="104"/>
      <c r="T56" s="104"/>
      <c r="U56" s="103">
        <f t="shared" si="11"/>
        <v>1</v>
      </c>
      <c r="V56" s="103">
        <f t="shared" si="12"/>
        <v>1</v>
      </c>
      <c r="W56" s="105"/>
      <c r="X56" s="105"/>
      <c r="Y56" s="105"/>
      <c r="Z56" s="105"/>
    </row>
    <row r="57" spans="1:26" ht="76.5">
      <c r="A57" s="42">
        <v>41</v>
      </c>
      <c r="B57" s="54" t="s">
        <v>152</v>
      </c>
      <c r="C57" s="54" t="s">
        <v>179</v>
      </c>
      <c r="D57" s="55" t="s">
        <v>183</v>
      </c>
      <c r="E57" s="56" t="s">
        <v>184</v>
      </c>
      <c r="F57" s="54" t="s">
        <v>185</v>
      </c>
      <c r="G57" s="60" t="s">
        <v>43</v>
      </c>
      <c r="H57" s="68"/>
      <c r="I57" s="68"/>
      <c r="J57" s="68"/>
      <c r="K57" s="74">
        <v>1</v>
      </c>
      <c r="L57" s="74"/>
      <c r="M57" s="75">
        <v>1</v>
      </c>
      <c r="N57" s="88"/>
      <c r="O57" s="77">
        <f t="shared" si="9"/>
        <v>2</v>
      </c>
      <c r="P57" s="78">
        <v>2</v>
      </c>
      <c r="Q57" s="78">
        <v>60</v>
      </c>
      <c r="R57" s="78">
        <v>60</v>
      </c>
      <c r="S57" s="104"/>
      <c r="T57" s="104"/>
      <c r="U57" s="103">
        <f t="shared" si="11"/>
        <v>1</v>
      </c>
      <c r="V57" s="103">
        <f t="shared" si="12"/>
        <v>1</v>
      </c>
      <c r="W57" s="105"/>
      <c r="X57" s="105"/>
      <c r="Y57" s="105"/>
      <c r="Z57" s="105"/>
    </row>
    <row r="58" spans="1:26" ht="76.5">
      <c r="A58" s="42">
        <v>42</v>
      </c>
      <c r="B58" s="54" t="s">
        <v>152</v>
      </c>
      <c r="C58" s="54" t="s">
        <v>179</v>
      </c>
      <c r="D58" s="55" t="s">
        <v>180</v>
      </c>
      <c r="E58" s="56" t="s">
        <v>186</v>
      </c>
      <c r="F58" s="54" t="s">
        <v>187</v>
      </c>
      <c r="G58" s="60" t="s">
        <v>43</v>
      </c>
      <c r="H58" s="68"/>
      <c r="I58" s="68"/>
      <c r="J58" s="68"/>
      <c r="K58" s="74"/>
      <c r="L58" s="74"/>
      <c r="M58" s="75">
        <v>1</v>
      </c>
      <c r="N58" s="88"/>
      <c r="O58" s="77">
        <f t="shared" si="9"/>
        <v>1</v>
      </c>
      <c r="P58" s="78">
        <v>1</v>
      </c>
      <c r="Q58" s="78">
        <v>30</v>
      </c>
      <c r="R58" s="78">
        <f t="shared" si="10"/>
        <v>30</v>
      </c>
      <c r="S58" s="104"/>
      <c r="T58" s="104"/>
      <c r="U58" s="103">
        <f t="shared" si="11"/>
        <v>1</v>
      </c>
      <c r="V58" s="103">
        <f t="shared" si="12"/>
        <v>1</v>
      </c>
      <c r="W58" s="105"/>
      <c r="X58" s="105"/>
      <c r="Y58" s="105"/>
      <c r="Z58" s="105"/>
    </row>
    <row r="59" spans="1:26" ht="76.5">
      <c r="A59" s="42">
        <v>43</v>
      </c>
      <c r="B59" s="54" t="s">
        <v>152</v>
      </c>
      <c r="C59" s="54" t="s">
        <v>188</v>
      </c>
      <c r="D59" s="55" t="s">
        <v>189</v>
      </c>
      <c r="E59" s="56" t="s">
        <v>190</v>
      </c>
      <c r="F59" s="54" t="s">
        <v>191</v>
      </c>
      <c r="G59" s="68"/>
      <c r="H59" s="68"/>
      <c r="I59" s="68"/>
      <c r="J59" s="68"/>
      <c r="K59" s="74"/>
      <c r="L59" s="74">
        <v>1</v>
      </c>
      <c r="M59" s="75"/>
      <c r="N59" s="88"/>
      <c r="O59" s="77">
        <f t="shared" si="9"/>
        <v>1</v>
      </c>
      <c r="P59" s="78">
        <f>O59</f>
        <v>1</v>
      </c>
      <c r="Q59" s="78">
        <v>30</v>
      </c>
      <c r="R59" s="78">
        <f t="shared" si="10"/>
        <v>30</v>
      </c>
      <c r="S59" s="104"/>
      <c r="T59" s="104"/>
      <c r="U59" s="103">
        <f t="shared" si="11"/>
        <v>1</v>
      </c>
      <c r="V59" s="103">
        <f t="shared" si="12"/>
        <v>1</v>
      </c>
      <c r="W59" s="105"/>
      <c r="X59" s="105"/>
      <c r="Y59" s="105"/>
      <c r="Z59" s="105"/>
    </row>
    <row r="60" spans="1:26" ht="76.5">
      <c r="A60" s="42">
        <v>44</v>
      </c>
      <c r="B60" s="54" t="s">
        <v>152</v>
      </c>
      <c r="C60" s="54" t="s">
        <v>192</v>
      </c>
      <c r="D60" s="55" t="s">
        <v>193</v>
      </c>
      <c r="E60" s="59" t="s">
        <v>194</v>
      </c>
      <c r="F60" s="54" t="s">
        <v>195</v>
      </c>
      <c r="G60" s="60" t="s">
        <v>43</v>
      </c>
      <c r="H60" s="68"/>
      <c r="I60" s="68"/>
      <c r="J60" s="68"/>
      <c r="K60" s="74"/>
      <c r="L60" s="74"/>
      <c r="M60" s="75">
        <v>1</v>
      </c>
      <c r="N60" s="88"/>
      <c r="O60" s="77">
        <f t="shared" si="9"/>
        <v>1</v>
      </c>
      <c r="P60" s="78">
        <v>1</v>
      </c>
      <c r="Q60" s="78">
        <v>30</v>
      </c>
      <c r="R60" s="78">
        <f t="shared" si="10"/>
        <v>30</v>
      </c>
      <c r="S60" s="104"/>
      <c r="T60" s="104"/>
      <c r="U60" s="103">
        <f t="shared" si="11"/>
        <v>1</v>
      </c>
      <c r="V60" s="103">
        <f t="shared" si="12"/>
        <v>1</v>
      </c>
      <c r="W60" s="105"/>
      <c r="X60" s="105"/>
      <c r="Y60" s="105"/>
      <c r="Z60" s="105"/>
    </row>
    <row r="61" spans="1:26" ht="63.75">
      <c r="A61" s="42">
        <v>45</v>
      </c>
      <c r="B61" s="54" t="s">
        <v>196</v>
      </c>
      <c r="C61" s="58" t="s">
        <v>197</v>
      </c>
      <c r="D61" s="55" t="s">
        <v>198</v>
      </c>
      <c r="E61" s="59" t="s">
        <v>199</v>
      </c>
      <c r="F61" s="58" t="s">
        <v>200</v>
      </c>
      <c r="G61" s="68" t="s">
        <v>201</v>
      </c>
      <c r="H61" s="68"/>
      <c r="I61" s="68"/>
      <c r="J61" s="68"/>
      <c r="K61" s="81"/>
      <c r="L61" s="81"/>
      <c r="M61" s="82">
        <v>1</v>
      </c>
      <c r="N61" s="88"/>
      <c r="O61" s="77">
        <f t="shared" si="9"/>
        <v>1</v>
      </c>
      <c r="P61" s="78">
        <v>1</v>
      </c>
      <c r="Q61" s="78">
        <v>30</v>
      </c>
      <c r="R61" s="78">
        <f t="shared" si="10"/>
        <v>30</v>
      </c>
      <c r="S61" s="104"/>
      <c r="T61" s="104"/>
      <c r="U61" s="103">
        <f t="shared" si="11"/>
        <v>1</v>
      </c>
      <c r="V61" s="103">
        <f t="shared" si="12"/>
        <v>1</v>
      </c>
      <c r="W61" s="105"/>
      <c r="X61" s="105"/>
      <c r="Y61" s="105"/>
      <c r="Z61" s="105"/>
    </row>
    <row r="62" spans="1:26" ht="63.75">
      <c r="A62" s="42">
        <v>46</v>
      </c>
      <c r="B62" s="54" t="s">
        <v>196</v>
      </c>
      <c r="C62" s="58" t="s">
        <v>202</v>
      </c>
      <c r="D62" s="55" t="s">
        <v>203</v>
      </c>
      <c r="E62" s="59" t="s">
        <v>204</v>
      </c>
      <c r="F62" s="54" t="s">
        <v>205</v>
      </c>
      <c r="G62" s="60" t="s">
        <v>43</v>
      </c>
      <c r="H62" s="68"/>
      <c r="I62" s="68"/>
      <c r="J62" s="68"/>
      <c r="K62" s="74"/>
      <c r="L62" s="74"/>
      <c r="M62" s="75">
        <v>1</v>
      </c>
      <c r="N62" s="88"/>
      <c r="O62" s="77">
        <f t="shared" si="9"/>
        <v>1</v>
      </c>
      <c r="P62" s="78">
        <v>1</v>
      </c>
      <c r="Q62" s="78">
        <v>30</v>
      </c>
      <c r="R62" s="78">
        <f t="shared" si="10"/>
        <v>30</v>
      </c>
      <c r="S62" s="104"/>
      <c r="T62" s="104"/>
      <c r="U62" s="103">
        <f t="shared" si="11"/>
        <v>1</v>
      </c>
      <c r="V62" s="103">
        <f t="shared" si="12"/>
        <v>1</v>
      </c>
      <c r="W62" s="105"/>
      <c r="X62" s="105"/>
      <c r="Y62" s="105"/>
      <c r="Z62" s="105"/>
    </row>
    <row r="63" spans="1:26" ht="63.75">
      <c r="A63" s="42">
        <v>47</v>
      </c>
      <c r="B63" s="54" t="s">
        <v>196</v>
      </c>
      <c r="C63" s="58" t="s">
        <v>202</v>
      </c>
      <c r="D63" s="55" t="s">
        <v>203</v>
      </c>
      <c r="E63" s="59" t="s">
        <v>206</v>
      </c>
      <c r="F63" s="58" t="s">
        <v>207</v>
      </c>
      <c r="G63" s="60" t="s">
        <v>43</v>
      </c>
      <c r="H63" s="68"/>
      <c r="I63" s="68"/>
      <c r="J63" s="68"/>
      <c r="K63" s="81"/>
      <c r="L63" s="81"/>
      <c r="M63" s="82">
        <v>1</v>
      </c>
      <c r="N63" s="88"/>
      <c r="O63" s="77">
        <f t="shared" si="9"/>
        <v>1</v>
      </c>
      <c r="P63" s="78">
        <v>1</v>
      </c>
      <c r="Q63" s="78">
        <v>30</v>
      </c>
      <c r="R63" s="78">
        <f t="shared" si="10"/>
        <v>30</v>
      </c>
      <c r="S63" s="104"/>
      <c r="T63" s="104"/>
      <c r="U63" s="103">
        <f t="shared" si="11"/>
        <v>1</v>
      </c>
      <c r="V63" s="103">
        <f t="shared" si="12"/>
        <v>1</v>
      </c>
      <c r="W63" s="105"/>
      <c r="X63" s="105"/>
      <c r="Y63" s="105"/>
      <c r="Z63" s="105"/>
    </row>
    <row r="64" spans="1:26" ht="63.75">
      <c r="A64" s="42">
        <v>48</v>
      </c>
      <c r="B64" s="54" t="s">
        <v>196</v>
      </c>
      <c r="C64" s="58" t="s">
        <v>202</v>
      </c>
      <c r="D64" s="55" t="s">
        <v>203</v>
      </c>
      <c r="E64" s="56" t="s">
        <v>208</v>
      </c>
      <c r="F64" s="54" t="s">
        <v>209</v>
      </c>
      <c r="G64" s="60" t="s">
        <v>43</v>
      </c>
      <c r="H64" s="68"/>
      <c r="I64" s="68"/>
      <c r="J64" s="68"/>
      <c r="K64" s="74"/>
      <c r="L64" s="74"/>
      <c r="M64" s="75">
        <v>1</v>
      </c>
      <c r="N64" s="88"/>
      <c r="O64" s="77">
        <f t="shared" si="9"/>
        <v>1</v>
      </c>
      <c r="P64" s="78">
        <v>1</v>
      </c>
      <c r="Q64" s="78">
        <v>30</v>
      </c>
      <c r="R64" s="78">
        <f t="shared" si="10"/>
        <v>30</v>
      </c>
      <c r="S64" s="104"/>
      <c r="T64" s="104"/>
      <c r="U64" s="103">
        <f t="shared" si="11"/>
        <v>1</v>
      </c>
      <c r="V64" s="103">
        <f t="shared" si="12"/>
        <v>1</v>
      </c>
      <c r="W64" s="105"/>
      <c r="X64" s="105"/>
      <c r="Y64" s="105"/>
      <c r="Z64" s="105"/>
    </row>
    <row r="65" spans="1:26" ht="63.75">
      <c r="A65" s="42">
        <v>49</v>
      </c>
      <c r="B65" s="54" t="s">
        <v>196</v>
      </c>
      <c r="C65" s="58" t="s">
        <v>202</v>
      </c>
      <c r="D65" s="55" t="s">
        <v>203</v>
      </c>
      <c r="E65" s="56" t="s">
        <v>210</v>
      </c>
      <c r="F65" s="58" t="s">
        <v>211</v>
      </c>
      <c r="G65" s="60" t="s">
        <v>43</v>
      </c>
      <c r="H65" s="68"/>
      <c r="I65" s="68"/>
      <c r="J65" s="68"/>
      <c r="K65" s="81">
        <v>1</v>
      </c>
      <c r="L65" s="81">
        <v>1</v>
      </c>
      <c r="M65" s="82">
        <v>1</v>
      </c>
      <c r="N65" s="88"/>
      <c r="O65" s="77">
        <f t="shared" si="9"/>
        <v>3</v>
      </c>
      <c r="P65" s="78">
        <v>2</v>
      </c>
      <c r="Q65" s="78">
        <v>90</v>
      </c>
      <c r="R65" s="78">
        <f t="shared" si="10"/>
        <v>90</v>
      </c>
      <c r="S65" s="104"/>
      <c r="T65" s="104"/>
      <c r="U65" s="103">
        <f t="shared" si="11"/>
        <v>0.66666666666666663</v>
      </c>
      <c r="V65" s="103">
        <f t="shared" si="12"/>
        <v>0.66666666666666663</v>
      </c>
      <c r="W65" s="105"/>
      <c r="X65" s="105"/>
      <c r="Y65" s="105"/>
      <c r="Z65" s="105"/>
    </row>
    <row r="66" spans="1:26" ht="63.75">
      <c r="A66" s="42">
        <v>50</v>
      </c>
      <c r="B66" s="54" t="s">
        <v>196</v>
      </c>
      <c r="C66" s="58" t="s">
        <v>202</v>
      </c>
      <c r="D66" s="55" t="s">
        <v>212</v>
      </c>
      <c r="E66" s="59" t="s">
        <v>213</v>
      </c>
      <c r="F66" s="58" t="s">
        <v>214</v>
      </c>
      <c r="G66" s="60" t="s">
        <v>43</v>
      </c>
      <c r="H66" s="68"/>
      <c r="I66" s="68"/>
      <c r="J66" s="68"/>
      <c r="K66" s="81"/>
      <c r="L66" s="81"/>
      <c r="M66" s="82">
        <v>1</v>
      </c>
      <c r="N66" s="88"/>
      <c r="O66" s="77">
        <f t="shared" si="9"/>
        <v>1</v>
      </c>
      <c r="P66" s="78">
        <v>1</v>
      </c>
      <c r="Q66" s="78">
        <v>30</v>
      </c>
      <c r="R66" s="78">
        <f t="shared" si="10"/>
        <v>30</v>
      </c>
      <c r="S66" s="104"/>
      <c r="T66" s="104"/>
      <c r="U66" s="103">
        <f t="shared" si="11"/>
        <v>1</v>
      </c>
      <c r="V66" s="103">
        <f t="shared" si="12"/>
        <v>1</v>
      </c>
      <c r="W66" s="105"/>
      <c r="X66" s="105"/>
      <c r="Y66" s="105"/>
      <c r="Z66" s="105"/>
    </row>
    <row r="67" spans="1:26" ht="63.75">
      <c r="A67" s="42">
        <v>51</v>
      </c>
      <c r="B67" s="54" t="s">
        <v>196</v>
      </c>
      <c r="C67" s="58" t="s">
        <v>202</v>
      </c>
      <c r="D67" s="55" t="s">
        <v>215</v>
      </c>
      <c r="E67" s="59" t="s">
        <v>216</v>
      </c>
      <c r="F67" s="54" t="s">
        <v>217</v>
      </c>
      <c r="G67" s="68"/>
      <c r="H67" s="68"/>
      <c r="I67" s="68"/>
      <c r="J67" s="68"/>
      <c r="K67" s="74"/>
      <c r="L67" s="74">
        <v>1</v>
      </c>
      <c r="M67" s="75"/>
      <c r="N67" s="88"/>
      <c r="O67" s="77">
        <f t="shared" si="9"/>
        <v>1</v>
      </c>
      <c r="P67" s="78">
        <f>O67</f>
        <v>1</v>
      </c>
      <c r="Q67" s="78">
        <v>30</v>
      </c>
      <c r="R67" s="78">
        <f t="shared" si="10"/>
        <v>30</v>
      </c>
      <c r="S67" s="104"/>
      <c r="T67" s="104"/>
      <c r="U67" s="103">
        <f t="shared" si="11"/>
        <v>1</v>
      </c>
      <c r="V67" s="103">
        <f t="shared" si="12"/>
        <v>1</v>
      </c>
      <c r="W67" s="105"/>
      <c r="X67" s="105"/>
      <c r="Y67" s="105"/>
      <c r="Z67" s="105"/>
    </row>
    <row r="68" spans="1:26" ht="63.75">
      <c r="A68" s="42">
        <v>52</v>
      </c>
      <c r="B68" s="54" t="s">
        <v>196</v>
      </c>
      <c r="C68" s="58" t="s">
        <v>218</v>
      </c>
      <c r="D68" s="55" t="s">
        <v>219</v>
      </c>
      <c r="E68" s="59" t="s">
        <v>220</v>
      </c>
      <c r="F68" s="58" t="s">
        <v>221</v>
      </c>
      <c r="G68" s="60" t="s">
        <v>43</v>
      </c>
      <c r="H68" s="68"/>
      <c r="I68" s="68"/>
      <c r="J68" s="68"/>
      <c r="K68" s="81">
        <v>1</v>
      </c>
      <c r="L68" s="81">
        <v>1</v>
      </c>
      <c r="M68" s="82">
        <v>1</v>
      </c>
      <c r="N68" s="88"/>
      <c r="O68" s="77">
        <f t="shared" si="9"/>
        <v>3</v>
      </c>
      <c r="P68" s="78">
        <v>3</v>
      </c>
      <c r="Q68" s="78">
        <v>90</v>
      </c>
      <c r="R68" s="78">
        <f t="shared" si="10"/>
        <v>90</v>
      </c>
      <c r="S68" s="104"/>
      <c r="T68" s="104"/>
      <c r="U68" s="103">
        <f t="shared" si="11"/>
        <v>1</v>
      </c>
      <c r="V68" s="103">
        <f t="shared" si="12"/>
        <v>1</v>
      </c>
      <c r="W68" s="105"/>
      <c r="X68" s="105"/>
      <c r="Y68" s="105"/>
      <c r="Z68" s="105"/>
    </row>
    <row r="69" spans="1:26" ht="63.75">
      <c r="A69" s="42">
        <v>53</v>
      </c>
      <c r="B69" s="54" t="s">
        <v>196</v>
      </c>
      <c r="C69" s="58" t="s">
        <v>218</v>
      </c>
      <c r="D69" s="55" t="s">
        <v>219</v>
      </c>
      <c r="E69" s="56" t="s">
        <v>222</v>
      </c>
      <c r="F69" s="58" t="s">
        <v>223</v>
      </c>
      <c r="G69" s="60" t="s">
        <v>43</v>
      </c>
      <c r="H69" s="68"/>
      <c r="I69" s="68"/>
      <c r="J69" s="68"/>
      <c r="K69" s="81"/>
      <c r="L69" s="81"/>
      <c r="M69" s="82">
        <v>1</v>
      </c>
      <c r="N69" s="88"/>
      <c r="O69" s="77">
        <f t="shared" si="9"/>
        <v>1</v>
      </c>
      <c r="P69" s="78">
        <v>1</v>
      </c>
      <c r="Q69" s="78">
        <v>30</v>
      </c>
      <c r="R69" s="78">
        <f t="shared" si="10"/>
        <v>30</v>
      </c>
      <c r="S69" s="104"/>
      <c r="T69" s="104"/>
      <c r="U69" s="103">
        <f t="shared" si="11"/>
        <v>1</v>
      </c>
      <c r="V69" s="103">
        <f t="shared" si="12"/>
        <v>1</v>
      </c>
      <c r="W69" s="105"/>
      <c r="X69" s="105"/>
      <c r="Y69" s="105"/>
      <c r="Z69" s="105"/>
    </row>
    <row r="70" spans="1:26">
      <c r="K70" s="108">
        <f>SUM(K18:K69)</f>
        <v>20</v>
      </c>
      <c r="L70" s="108">
        <f>SUM(L18:L69)</f>
        <v>25</v>
      </c>
      <c r="M70" s="109">
        <f t="shared" ref="M70:W70" si="13">SUM(M18:M69)</f>
        <v>40</v>
      </c>
      <c r="N70" s="108">
        <f t="shared" si="13"/>
        <v>0</v>
      </c>
      <c r="O70" s="108">
        <f t="shared" si="13"/>
        <v>85</v>
      </c>
      <c r="P70" s="108">
        <f t="shared" si="13"/>
        <v>78</v>
      </c>
      <c r="Q70" s="108">
        <f t="shared" si="13"/>
        <v>2280</v>
      </c>
      <c r="R70" s="108">
        <f t="shared" si="13"/>
        <v>2250</v>
      </c>
      <c r="S70" s="108">
        <f t="shared" si="13"/>
        <v>0</v>
      </c>
      <c r="T70" s="108">
        <f t="shared" si="13"/>
        <v>0</v>
      </c>
      <c r="U70" s="110">
        <f t="shared" si="13"/>
        <v>48</v>
      </c>
      <c r="V70" s="108" t="e">
        <f t="shared" si="13"/>
        <v>#DIV/0!</v>
      </c>
      <c r="W70" s="108" t="e">
        <f t="shared" si="13"/>
        <v>#DIV/0!</v>
      </c>
    </row>
  </sheetData>
  <sheetProtection formatCells="0" formatRows="0" insertColumns="0" insertRows="0" deleteRows="0"/>
  <protectedRanges>
    <protectedRange sqref="S12 T18:T19 S18 N18:R19 N22:T22 N21:T21 N23:T23 N24:Q24 S24:T24 R24 N25:T26 N27:Q51 S27:T51 R27:R51 N52 S52:T52 O52:R52 O53:R53 O54:R54 O55:R55 O56:R56 O57:R57 O58:R58 O59:R59 O60:R60 O61:R61 O62:R62 O63:R63 O64:R64 O65:R65 O66:R66 O67:R67 O68:R68 O69:R69" name="Rango1"/>
    <protectedRange sqref="Y25:Z38 Y40:Z52 Y23:Z24 Y18:Z22" name="Rango2"/>
    <protectedRange sqref="B23:B26 B18:B19 B21:B22 B20" name="Rango1_1_1_1"/>
    <protectedRange sqref="E43:E44" name="Rango1_2_1"/>
    <protectedRange sqref="X23:X26 X20:X22" name="Rango2_11_2_1"/>
    <protectedRange sqref="X18" name="Rango2_7_2_1"/>
  </protectedRanges>
  <autoFilter ref="A16:Z70"/>
  <mergeCells count="28">
    <mergeCell ref="X52:Z53"/>
    <mergeCell ref="S52:T52"/>
    <mergeCell ref="A16:A17"/>
    <mergeCell ref="B16:B17"/>
    <mergeCell ref="C16:C17"/>
    <mergeCell ref="D16:D17"/>
    <mergeCell ref="E16:E17"/>
    <mergeCell ref="F16:F17"/>
    <mergeCell ref="G16:G17"/>
    <mergeCell ref="H16:H17"/>
    <mergeCell ref="I16:I17"/>
    <mergeCell ref="J16:J17"/>
    <mergeCell ref="K16:K17"/>
    <mergeCell ref="L16:L17"/>
    <mergeCell ref="M16:M17"/>
    <mergeCell ref="N16:N17"/>
    <mergeCell ref="B12:Q12"/>
    <mergeCell ref="B14:Z14"/>
    <mergeCell ref="B15:D15"/>
    <mergeCell ref="O16:P16"/>
    <mergeCell ref="Q16:R16"/>
    <mergeCell ref="S16:T16"/>
    <mergeCell ref="U16:W16"/>
    <mergeCell ref="B6:Z6"/>
    <mergeCell ref="B7:Z7"/>
    <mergeCell ref="B8:Z8"/>
    <mergeCell ref="B9:Z9"/>
    <mergeCell ref="B10:Z10"/>
  </mergeCells>
  <conditionalFormatting sqref="U18:W53 U54:V69">
    <cfRule type="containsBlanks" dxfId="5" priority="7">
      <formula>LEN(TRIM(U18))=0</formula>
    </cfRule>
    <cfRule type="cellIs" dxfId="4" priority="8" operator="between">
      <formula>0.01</formula>
      <formula>1</formula>
    </cfRule>
    <cfRule type="cellIs" dxfId="3" priority="9" operator="equal">
      <formula>0</formula>
    </cfRule>
  </conditionalFormatting>
  <dataValidations count="5">
    <dataValidation type="list" allowBlank="1" showInputMessage="1" showErrorMessage="1" sqref="B18 B19 B25 B46 B59 B69 B20:B24 B27:B28 B29:B31 B32:B37 B38:B39 B40:B45 B47:B50 B51:B53 B54:B58 B60:B66 B67:B68">
      <formula1>$B$75:$B$94</formula1>
    </dataValidation>
    <dataValidation type="list" allowBlank="1" showInputMessage="1" showErrorMessage="1" sqref="G18 H18 I18 G19 I19 G20 H20:I20 G25 H25:I25 G26 H26:I26 G27 H27:I27 G28 H28:I28 G29 H29 I29 G30 G31 H31:I31 G35 H35:I35 G36 H36:I36 G37 H37:I37 G38 H38:I38 G39 G43 G44 G45 G46 H46:I46 G47 H47:I47 G48 G49 G50 G51 H51:I51 G52 G53 G54 G55 G56 G57 G58 G60 G62 G63 G64 G65 G66 G68 G69 G21:G22 G23:G24 G32:G34 G40:G42 H21:I22 H23:I24 H40:I42 H43:I45 H32:I34 H48:I50">
      <formula1>$AC$2:$AT$2</formula1>
    </dataValidation>
    <dataValidation type="whole" allowBlank="1" showInputMessage="1" showErrorMessage="1" sqref="K18:M18 K19:M19 K25:M25 K26:M26 K46:M46 K59:M59 K60:M60 K69:M69 K20:M24 K61:M66 K54:M58 K27:M28 K67:M68 K29:M31 K32:M37 K38:M39 K40:M45 K47:M50 K51:M53">
      <formula1>0</formula1>
      <formula2>100</formula2>
    </dataValidation>
    <dataValidation type="list" allowBlank="1" showInputMessage="1" showErrorMessage="1" sqref="B26">
      <formula1>#REF!</formula1>
    </dataValidation>
    <dataValidation type="list" allowBlank="1" showInputMessage="1" showErrorMessage="1" sqref="H39:I39">
      <formula1>$AB$2:$AS$2</formula1>
    </dataValidation>
  </dataValidations>
  <pageMargins left="0.7" right="0.7" top="0.75" bottom="0.75" header="0.3" footer="0.3"/>
  <pageSetup paperSize="5" scale="10" orientation="landscape"/>
  <rowBreaks count="1" manualBreakCount="1">
    <brk id="30" max="16383" man="1"/>
  </rowBreaks>
  <colBreaks count="1" manualBreakCount="1">
    <brk id="3" max="1048575" man="1"/>
  </colBreaks>
  <ignoredErrors>
    <ignoredError sqref="U18 W27 W25 W24 W23 W31 W32:W37 U32:U37 W43:W46 U46 W40:W42 U41:U42 W29" evalError="1"/>
  </ignoredErrors>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P77"/>
  <sheetViews>
    <sheetView view="pageBreakPreview" topLeftCell="A5" zoomScale="61" zoomScaleNormal="72" workbookViewId="0">
      <selection activeCell="P24" sqref="P24"/>
    </sheetView>
  </sheetViews>
  <sheetFormatPr baseColWidth="10" defaultColWidth="11.42578125" defaultRowHeight="15"/>
  <cols>
    <col min="1" max="1" width="26" style="16" customWidth="1"/>
    <col min="2" max="2" width="23.28515625" style="16" customWidth="1"/>
    <col min="3" max="3" width="25.85546875" style="16" customWidth="1"/>
    <col min="4" max="4" width="28" style="16" customWidth="1"/>
    <col min="5" max="5" width="23.5703125" style="16" customWidth="1"/>
    <col min="6" max="6" width="19.28515625" style="16" customWidth="1"/>
    <col min="7" max="7" width="12.5703125" style="16" customWidth="1"/>
    <col min="8" max="8" width="19.28515625" style="16" customWidth="1"/>
    <col min="9" max="9" width="34.28515625" style="16" customWidth="1"/>
    <col min="10" max="10" width="18.140625" customWidth="1"/>
  </cols>
  <sheetData>
    <row r="1" spans="1:16" s="15" customFormat="1" ht="18.75">
      <c r="A1" s="2" t="s">
        <v>224</v>
      </c>
      <c r="B1" s="2"/>
      <c r="C1" s="2"/>
      <c r="D1" s="3"/>
      <c r="E1" s="3"/>
      <c r="F1" s="3"/>
      <c r="G1" s="3"/>
      <c r="H1" s="3"/>
      <c r="I1" s="3"/>
      <c r="J1" s="9"/>
      <c r="K1" s="9"/>
      <c r="L1" s="9"/>
      <c r="M1" s="9"/>
      <c r="N1" s="9"/>
      <c r="O1" s="9"/>
      <c r="P1" s="9"/>
    </row>
    <row r="2" spans="1:16" s="15" customFormat="1" ht="18.75">
      <c r="A2" s="14"/>
      <c r="B2" s="14"/>
      <c r="C2" s="14"/>
      <c r="D2" s="14"/>
      <c r="E2" s="3"/>
      <c r="F2" s="14"/>
      <c r="G2" s="3"/>
      <c r="H2" s="3"/>
      <c r="I2" s="3"/>
      <c r="J2" s="9"/>
      <c r="K2" s="9"/>
      <c r="L2" s="9"/>
      <c r="M2" s="9"/>
      <c r="N2" s="9"/>
      <c r="O2" s="9"/>
      <c r="P2" s="9"/>
    </row>
    <row r="3" spans="1:16" s="15" customFormat="1" ht="18.75">
      <c r="A3" s="14"/>
      <c r="B3" s="14"/>
      <c r="C3" s="14"/>
      <c r="D3" s="14"/>
      <c r="E3" s="3"/>
      <c r="F3" s="14"/>
      <c r="G3" s="3"/>
      <c r="H3" s="3"/>
      <c r="I3" s="3"/>
      <c r="J3" s="9"/>
      <c r="K3" s="9"/>
      <c r="L3" s="9"/>
      <c r="M3" s="9"/>
      <c r="N3" s="9"/>
      <c r="O3" s="9"/>
      <c r="P3" s="9"/>
    </row>
    <row r="4" spans="1:16" s="15" customFormat="1" ht="18.75">
      <c r="A4" s="14"/>
      <c r="B4" s="14"/>
      <c r="C4" s="14"/>
      <c r="D4" s="14"/>
      <c r="E4" s="3"/>
      <c r="F4" s="14"/>
      <c r="G4" s="3"/>
      <c r="H4" s="3"/>
      <c r="I4" s="3"/>
      <c r="J4" s="9"/>
      <c r="K4" s="9"/>
      <c r="L4" s="9"/>
      <c r="M4" s="9"/>
      <c r="N4" s="9"/>
      <c r="O4" s="9"/>
      <c r="P4" s="9"/>
    </row>
    <row r="5" spans="1:16" s="15" customFormat="1" ht="18.75">
      <c r="A5" s="3"/>
      <c r="B5" s="3"/>
      <c r="C5" s="3"/>
      <c r="D5" s="3"/>
      <c r="E5" s="3"/>
      <c r="F5" s="3"/>
      <c r="G5" s="3"/>
      <c r="H5" s="3"/>
      <c r="I5" s="3"/>
      <c r="J5" s="9"/>
      <c r="K5" s="9"/>
      <c r="L5" s="9"/>
      <c r="M5" s="9"/>
      <c r="N5" s="9"/>
      <c r="O5" s="9"/>
      <c r="P5" s="9"/>
    </row>
    <row r="6" spans="1:16" s="15" customFormat="1" ht="18.75">
      <c r="A6" s="138" t="s">
        <v>225</v>
      </c>
      <c r="B6" s="138"/>
      <c r="C6" s="138"/>
      <c r="D6" s="138"/>
      <c r="E6" s="138"/>
      <c r="F6" s="138"/>
      <c r="G6" s="138"/>
      <c r="H6" s="138"/>
      <c r="I6" s="138"/>
      <c r="J6" s="138"/>
      <c r="K6" s="10"/>
      <c r="L6" s="10"/>
      <c r="M6" s="10"/>
      <c r="N6" s="10"/>
      <c r="O6" s="10"/>
      <c r="P6" s="10"/>
    </row>
    <row r="7" spans="1:16" s="15" customFormat="1" ht="18.75">
      <c r="A7" s="139" t="s">
        <v>1</v>
      </c>
      <c r="B7" s="139"/>
      <c r="C7" s="139"/>
      <c r="D7" s="139"/>
      <c r="E7" s="139"/>
      <c r="F7" s="139"/>
      <c r="G7" s="139"/>
      <c r="H7" s="139"/>
      <c r="I7" s="139"/>
      <c r="J7" s="139"/>
      <c r="K7" s="11"/>
      <c r="L7" s="11"/>
      <c r="M7" s="11"/>
      <c r="N7" s="11"/>
      <c r="O7" s="11"/>
      <c r="P7" s="11"/>
    </row>
    <row r="8" spans="1:16" s="15" customFormat="1" ht="18.75">
      <c r="A8" s="139" t="s">
        <v>2</v>
      </c>
      <c r="B8" s="139"/>
      <c r="C8" s="139"/>
      <c r="D8" s="139"/>
      <c r="E8" s="139"/>
      <c r="F8" s="139"/>
      <c r="G8" s="139"/>
      <c r="H8" s="139"/>
      <c r="I8" s="139"/>
      <c r="J8" s="139"/>
      <c r="K8" s="11"/>
      <c r="L8" s="11"/>
      <c r="M8" s="11"/>
      <c r="N8" s="11"/>
      <c r="O8" s="11"/>
      <c r="P8" s="11"/>
    </row>
    <row r="9" spans="1:16" s="15" customFormat="1" ht="18.75">
      <c r="A9" s="140" t="s">
        <v>3</v>
      </c>
      <c r="B9" s="140"/>
      <c r="C9" s="140"/>
      <c r="D9" s="140"/>
      <c r="E9" s="140"/>
      <c r="F9" s="140"/>
      <c r="G9" s="140"/>
      <c r="H9" s="140"/>
      <c r="I9" s="140"/>
      <c r="J9" s="140"/>
      <c r="K9" s="12"/>
      <c r="L9" s="12"/>
      <c r="M9" s="12"/>
      <c r="N9" s="9"/>
      <c r="O9" s="9"/>
      <c r="P9" s="9"/>
    </row>
    <row r="10" spans="1:16" s="15" customFormat="1" ht="18.75">
      <c r="A10" s="140" t="s">
        <v>226</v>
      </c>
      <c r="B10" s="140"/>
      <c r="C10" s="140"/>
      <c r="D10" s="140"/>
      <c r="E10" s="140"/>
      <c r="F10" s="140"/>
      <c r="G10" s="140"/>
      <c r="H10" s="140"/>
      <c r="I10" s="140"/>
      <c r="J10" s="140"/>
      <c r="K10" s="12"/>
      <c r="L10" s="12"/>
      <c r="M10" s="12"/>
      <c r="N10" s="12"/>
      <c r="O10" s="12"/>
      <c r="P10" s="12"/>
    </row>
    <row r="11" spans="1:16" s="15" customFormat="1" ht="18.75">
      <c r="A11" s="4"/>
      <c r="B11" s="4"/>
      <c r="C11" s="4"/>
      <c r="D11" s="4"/>
      <c r="E11" s="4"/>
      <c r="F11" s="4"/>
      <c r="G11" s="4"/>
      <c r="H11" s="4"/>
      <c r="I11" s="13"/>
      <c r="J11" s="9"/>
      <c r="K11" s="9"/>
      <c r="L11" s="9"/>
      <c r="M11" s="9"/>
      <c r="N11" s="9"/>
      <c r="O11" s="9"/>
      <c r="P11" s="9"/>
    </row>
    <row r="12" spans="1:16" s="15" customFormat="1" ht="18.75">
      <c r="A12" s="141" t="s">
        <v>227</v>
      </c>
      <c r="B12" s="141"/>
      <c r="C12" s="141"/>
      <c r="D12" s="141"/>
      <c r="E12" s="141"/>
      <c r="F12" s="141"/>
      <c r="G12" s="141"/>
      <c r="H12" s="141"/>
      <c r="I12" s="141"/>
      <c r="J12" s="9"/>
      <c r="K12" s="9"/>
      <c r="L12" s="9"/>
      <c r="M12" s="9"/>
      <c r="N12" s="9"/>
      <c r="O12" s="9"/>
      <c r="P12" s="9"/>
    </row>
    <row r="13" spans="1:16" s="15" customFormat="1" ht="18.75">
      <c r="A13" s="4"/>
      <c r="B13" s="4"/>
      <c r="C13" s="4"/>
      <c r="D13" s="4"/>
      <c r="E13" s="4"/>
      <c r="F13" s="4"/>
      <c r="G13" s="4"/>
      <c r="H13" s="4"/>
      <c r="I13" s="4"/>
      <c r="J13" s="9"/>
      <c r="K13" s="9"/>
      <c r="L13" s="9"/>
      <c r="M13" s="9"/>
      <c r="N13" s="9"/>
      <c r="O13" s="9"/>
      <c r="P13" s="9"/>
    </row>
    <row r="14" spans="1:16" s="15" customFormat="1" ht="18.75">
      <c r="A14" s="142" t="s">
        <v>228</v>
      </c>
      <c r="B14" s="142"/>
      <c r="C14" s="142"/>
      <c r="D14" s="142"/>
      <c r="E14" s="142"/>
      <c r="F14" s="142"/>
      <c r="G14" s="142"/>
      <c r="H14" s="142"/>
      <c r="I14" s="142"/>
      <c r="J14" s="142"/>
      <c r="K14" s="9"/>
      <c r="L14" s="9"/>
      <c r="M14" s="9"/>
      <c r="N14" s="9"/>
      <c r="O14" s="9"/>
      <c r="P14" s="9"/>
    </row>
    <row r="15" spans="1:16" ht="28.5" customHeight="1">
      <c r="A15" s="145" t="s">
        <v>9</v>
      </c>
      <c r="B15" s="145" t="s">
        <v>10</v>
      </c>
      <c r="C15" s="146" t="s">
        <v>229</v>
      </c>
      <c r="D15" s="145" t="s">
        <v>230</v>
      </c>
      <c r="E15" s="143" t="s">
        <v>231</v>
      </c>
      <c r="F15" s="144"/>
      <c r="G15" s="148" t="s">
        <v>232</v>
      </c>
      <c r="H15" s="148" t="s">
        <v>14</v>
      </c>
      <c r="I15" s="148" t="s">
        <v>233</v>
      </c>
      <c r="J15" s="150" t="s">
        <v>234</v>
      </c>
    </row>
    <row r="16" spans="1:16" ht="27" customHeight="1">
      <c r="A16" s="145"/>
      <c r="B16" s="145"/>
      <c r="C16" s="147"/>
      <c r="D16" s="145"/>
      <c r="E16" s="17" t="s">
        <v>235</v>
      </c>
      <c r="F16" s="17" t="s">
        <v>236</v>
      </c>
      <c r="G16" s="149"/>
      <c r="H16" s="149"/>
      <c r="I16" s="149"/>
      <c r="J16" s="151"/>
    </row>
    <row r="17" spans="1:10" ht="18.75">
      <c r="A17" s="18"/>
      <c r="B17" s="18"/>
      <c r="C17" s="18"/>
      <c r="D17" s="19"/>
      <c r="E17" s="20"/>
      <c r="F17" s="21"/>
      <c r="G17" s="22" t="e">
        <f t="shared" ref="G17:G77" si="0">+F17/E17</f>
        <v>#DIV/0!</v>
      </c>
      <c r="H17" s="23"/>
      <c r="I17" s="31"/>
      <c r="J17" s="32"/>
    </row>
    <row r="18" spans="1:10" ht="18.75">
      <c r="A18" s="24"/>
      <c r="B18" s="25"/>
      <c r="C18" s="25"/>
      <c r="D18" s="26"/>
      <c r="E18" s="27"/>
      <c r="F18" s="28"/>
      <c r="G18" s="22" t="e">
        <f t="shared" si="0"/>
        <v>#DIV/0!</v>
      </c>
      <c r="H18" s="29"/>
      <c r="I18" s="29"/>
      <c r="J18" s="33"/>
    </row>
    <row r="19" spans="1:10" ht="18.75">
      <c r="A19" s="24"/>
      <c r="B19" s="25"/>
      <c r="C19" s="25"/>
      <c r="D19" s="26"/>
      <c r="E19" s="27"/>
      <c r="F19" s="28"/>
      <c r="G19" s="22" t="e">
        <f t="shared" si="0"/>
        <v>#DIV/0!</v>
      </c>
      <c r="H19" s="29"/>
      <c r="I19" s="29"/>
      <c r="J19" s="33"/>
    </row>
    <row r="20" spans="1:10" ht="18.75">
      <c r="A20" s="24"/>
      <c r="B20" s="25"/>
      <c r="C20" s="25"/>
      <c r="D20" s="26"/>
      <c r="E20" s="27"/>
      <c r="F20" s="28"/>
      <c r="G20" s="22" t="e">
        <f t="shared" si="0"/>
        <v>#DIV/0!</v>
      </c>
      <c r="H20" s="29"/>
      <c r="I20" s="29"/>
      <c r="J20" s="33"/>
    </row>
    <row r="21" spans="1:10" ht="18.75">
      <c r="A21" s="24"/>
      <c r="B21" s="25"/>
      <c r="C21" s="25"/>
      <c r="D21" s="26"/>
      <c r="E21" s="27"/>
      <c r="F21" s="28"/>
      <c r="G21" s="22" t="e">
        <f t="shared" si="0"/>
        <v>#DIV/0!</v>
      </c>
      <c r="H21" s="29"/>
      <c r="I21" s="29"/>
      <c r="J21" s="33"/>
    </row>
    <row r="22" spans="1:10" ht="18.75">
      <c r="A22" s="24"/>
      <c r="B22" s="25"/>
      <c r="C22" s="25"/>
      <c r="D22" s="26"/>
      <c r="E22" s="27"/>
      <c r="F22" s="28"/>
      <c r="G22" s="22" t="e">
        <f t="shared" si="0"/>
        <v>#DIV/0!</v>
      </c>
      <c r="H22" s="29"/>
      <c r="I22" s="29"/>
      <c r="J22" s="33"/>
    </row>
    <row r="23" spans="1:10" ht="18.75">
      <c r="A23" s="24"/>
      <c r="B23" s="25"/>
      <c r="C23" s="25"/>
      <c r="D23" s="26"/>
      <c r="E23" s="27"/>
      <c r="F23" s="28"/>
      <c r="G23" s="22" t="e">
        <f t="shared" si="0"/>
        <v>#DIV/0!</v>
      </c>
      <c r="H23" s="29"/>
      <c r="I23" s="29"/>
      <c r="J23" s="33"/>
    </row>
    <row r="24" spans="1:10" ht="18.75">
      <c r="A24" s="24"/>
      <c r="B24" s="25"/>
      <c r="C24" s="25"/>
      <c r="D24" s="26"/>
      <c r="E24" s="27"/>
      <c r="F24" s="28"/>
      <c r="G24" s="22" t="e">
        <f t="shared" si="0"/>
        <v>#DIV/0!</v>
      </c>
      <c r="H24" s="29"/>
      <c r="I24" s="29"/>
      <c r="J24" s="33"/>
    </row>
    <row r="25" spans="1:10" ht="18.75">
      <c r="A25" s="24"/>
      <c r="B25" s="25"/>
      <c r="C25" s="25"/>
      <c r="D25" s="26"/>
      <c r="E25" s="27"/>
      <c r="F25" s="28"/>
      <c r="G25" s="22" t="e">
        <f t="shared" si="0"/>
        <v>#DIV/0!</v>
      </c>
      <c r="H25" s="29"/>
      <c r="I25" s="29"/>
      <c r="J25" s="33"/>
    </row>
    <row r="26" spans="1:10" ht="18.75">
      <c r="A26" s="24"/>
      <c r="B26" s="25"/>
      <c r="C26" s="25"/>
      <c r="D26" s="26"/>
      <c r="E26" s="27"/>
      <c r="F26" s="28"/>
      <c r="G26" s="22" t="e">
        <f t="shared" si="0"/>
        <v>#DIV/0!</v>
      </c>
      <c r="H26" s="29"/>
      <c r="I26" s="29"/>
      <c r="J26" s="33"/>
    </row>
    <row r="27" spans="1:10" ht="18.75">
      <c r="A27" s="24"/>
      <c r="B27" s="25"/>
      <c r="C27" s="25"/>
      <c r="D27" s="26"/>
      <c r="E27" s="27"/>
      <c r="F27" s="28"/>
      <c r="G27" s="22" t="e">
        <f t="shared" si="0"/>
        <v>#DIV/0!</v>
      </c>
      <c r="H27" s="29"/>
      <c r="I27" s="29"/>
      <c r="J27" s="33"/>
    </row>
    <row r="28" spans="1:10" ht="18.75">
      <c r="A28" s="24"/>
      <c r="B28" s="25"/>
      <c r="C28" s="25"/>
      <c r="D28" s="26"/>
      <c r="E28" s="27"/>
      <c r="F28" s="28"/>
      <c r="G28" s="22" t="e">
        <f t="shared" si="0"/>
        <v>#DIV/0!</v>
      </c>
      <c r="H28" s="29"/>
      <c r="I28" s="29"/>
      <c r="J28" s="33"/>
    </row>
    <row r="29" spans="1:10" ht="18.75">
      <c r="A29" s="24"/>
      <c r="B29" s="25"/>
      <c r="C29" s="25"/>
      <c r="D29" s="26"/>
      <c r="E29" s="27"/>
      <c r="F29" s="28"/>
      <c r="G29" s="22" t="e">
        <f t="shared" si="0"/>
        <v>#DIV/0!</v>
      </c>
      <c r="H29" s="29"/>
      <c r="I29" s="29"/>
      <c r="J29" s="33"/>
    </row>
    <row r="30" spans="1:10" ht="18.75">
      <c r="A30" s="24"/>
      <c r="B30" s="25"/>
      <c r="C30" s="25"/>
      <c r="D30" s="26"/>
      <c r="E30" s="27"/>
      <c r="F30" s="28"/>
      <c r="G30" s="22" t="e">
        <f t="shared" si="0"/>
        <v>#DIV/0!</v>
      </c>
      <c r="H30" s="29"/>
      <c r="I30" s="29"/>
      <c r="J30" s="33"/>
    </row>
    <row r="31" spans="1:10" ht="18.75">
      <c r="A31" s="24"/>
      <c r="B31" s="25"/>
      <c r="C31" s="25"/>
      <c r="D31" s="26"/>
      <c r="E31" s="27"/>
      <c r="F31" s="28"/>
      <c r="G31" s="22" t="e">
        <f t="shared" si="0"/>
        <v>#DIV/0!</v>
      </c>
      <c r="H31" s="29"/>
      <c r="I31" s="29"/>
      <c r="J31" s="33"/>
    </row>
    <row r="32" spans="1:10" ht="18.75">
      <c r="A32" s="24"/>
      <c r="B32" s="25"/>
      <c r="C32" s="25"/>
      <c r="D32" s="26"/>
      <c r="E32" s="27"/>
      <c r="F32" s="28"/>
      <c r="G32" s="22" t="e">
        <f t="shared" si="0"/>
        <v>#DIV/0!</v>
      </c>
      <c r="H32" s="29"/>
      <c r="I32" s="29"/>
      <c r="J32" s="33"/>
    </row>
    <row r="33" spans="1:10" ht="18.75">
      <c r="A33" s="24"/>
      <c r="B33" s="25"/>
      <c r="C33" s="25"/>
      <c r="D33" s="26"/>
      <c r="E33" s="27"/>
      <c r="F33" s="28"/>
      <c r="G33" s="22" t="e">
        <f t="shared" si="0"/>
        <v>#DIV/0!</v>
      </c>
      <c r="H33" s="29"/>
      <c r="I33" s="29"/>
      <c r="J33" s="33"/>
    </row>
    <row r="34" spans="1:10" ht="18.75">
      <c r="A34" s="24"/>
      <c r="B34" s="25"/>
      <c r="C34" s="25"/>
      <c r="D34" s="26"/>
      <c r="E34" s="27"/>
      <c r="F34" s="28"/>
      <c r="G34" s="22" t="e">
        <f t="shared" si="0"/>
        <v>#DIV/0!</v>
      </c>
      <c r="H34" s="29"/>
      <c r="I34" s="29"/>
      <c r="J34" s="33"/>
    </row>
    <row r="35" spans="1:10" ht="18.75">
      <c r="A35" s="24"/>
      <c r="B35" s="25"/>
      <c r="C35" s="25"/>
      <c r="D35" s="26"/>
      <c r="E35" s="27"/>
      <c r="F35" s="28"/>
      <c r="G35" s="22" t="e">
        <f t="shared" si="0"/>
        <v>#DIV/0!</v>
      </c>
      <c r="H35" s="29"/>
      <c r="I35" s="29"/>
      <c r="J35" s="33"/>
    </row>
    <row r="36" spans="1:10" ht="18.75">
      <c r="A36" s="24"/>
      <c r="B36" s="25"/>
      <c r="C36" s="25"/>
      <c r="D36" s="26"/>
      <c r="E36" s="27"/>
      <c r="F36" s="28"/>
      <c r="G36" s="22" t="e">
        <f t="shared" si="0"/>
        <v>#DIV/0!</v>
      </c>
      <c r="H36" s="29"/>
      <c r="I36" s="29"/>
      <c r="J36" s="33"/>
    </row>
    <row r="37" spans="1:10" ht="18.75">
      <c r="A37" s="24"/>
      <c r="B37" s="25"/>
      <c r="C37" s="25"/>
      <c r="D37" s="26"/>
      <c r="E37" s="27"/>
      <c r="F37" s="28"/>
      <c r="G37" s="22" t="e">
        <f t="shared" si="0"/>
        <v>#DIV/0!</v>
      </c>
      <c r="H37" s="29"/>
      <c r="I37" s="29"/>
      <c r="J37" s="33"/>
    </row>
    <row r="38" spans="1:10" ht="18.75">
      <c r="A38" s="24"/>
      <c r="B38" s="25"/>
      <c r="C38" s="25"/>
      <c r="D38" s="26"/>
      <c r="E38" s="27"/>
      <c r="F38" s="28"/>
      <c r="G38" s="22" t="e">
        <f t="shared" si="0"/>
        <v>#DIV/0!</v>
      </c>
      <c r="H38" s="29"/>
      <c r="I38" s="29"/>
      <c r="J38" s="33"/>
    </row>
    <row r="39" spans="1:10" ht="18.75">
      <c r="A39" s="24"/>
      <c r="B39" s="25"/>
      <c r="C39" s="25"/>
      <c r="D39" s="26"/>
      <c r="E39" s="27"/>
      <c r="F39" s="28"/>
      <c r="G39" s="22" t="e">
        <f t="shared" si="0"/>
        <v>#DIV/0!</v>
      </c>
      <c r="H39" s="29"/>
      <c r="I39" s="29"/>
      <c r="J39" s="33"/>
    </row>
    <row r="40" spans="1:10" ht="18.75">
      <c r="A40" s="24"/>
      <c r="B40" s="25"/>
      <c r="C40" s="25"/>
      <c r="D40" s="26"/>
      <c r="E40" s="27"/>
      <c r="F40" s="28"/>
      <c r="G40" s="22" t="e">
        <f t="shared" si="0"/>
        <v>#DIV/0!</v>
      </c>
      <c r="H40" s="29"/>
      <c r="I40" s="29"/>
      <c r="J40" s="33"/>
    </row>
    <row r="41" spans="1:10" ht="18.75">
      <c r="A41" s="24"/>
      <c r="B41" s="25"/>
      <c r="C41" s="25"/>
      <c r="D41" s="26"/>
      <c r="E41" s="27"/>
      <c r="F41" s="28"/>
      <c r="G41" s="22" t="e">
        <f t="shared" si="0"/>
        <v>#DIV/0!</v>
      </c>
      <c r="H41" s="29"/>
      <c r="I41" s="29"/>
      <c r="J41" s="33"/>
    </row>
    <row r="42" spans="1:10" ht="18.75">
      <c r="A42" s="24"/>
      <c r="B42" s="25"/>
      <c r="C42" s="25"/>
      <c r="D42" s="26"/>
      <c r="E42" s="27"/>
      <c r="F42" s="28"/>
      <c r="G42" s="22" t="e">
        <f t="shared" si="0"/>
        <v>#DIV/0!</v>
      </c>
      <c r="H42" s="29"/>
      <c r="I42" s="29"/>
      <c r="J42" s="33"/>
    </row>
    <row r="43" spans="1:10" ht="18.75">
      <c r="A43" s="24"/>
      <c r="B43" s="25"/>
      <c r="C43" s="25"/>
      <c r="D43" s="26"/>
      <c r="E43" s="27"/>
      <c r="F43" s="28"/>
      <c r="G43" s="22" t="e">
        <f t="shared" si="0"/>
        <v>#DIV/0!</v>
      </c>
      <c r="H43" s="29"/>
      <c r="I43" s="29"/>
      <c r="J43" s="33"/>
    </row>
    <row r="44" spans="1:10" ht="18.75">
      <c r="A44" s="24"/>
      <c r="B44" s="25"/>
      <c r="C44" s="25"/>
      <c r="D44" s="26"/>
      <c r="E44" s="27"/>
      <c r="F44" s="28"/>
      <c r="G44" s="22" t="e">
        <f t="shared" si="0"/>
        <v>#DIV/0!</v>
      </c>
      <c r="H44" s="29"/>
      <c r="I44" s="29"/>
      <c r="J44" s="33"/>
    </row>
    <row r="45" spans="1:10" ht="18.75">
      <c r="A45" s="24"/>
      <c r="B45" s="25"/>
      <c r="C45" s="25"/>
      <c r="D45" s="26"/>
      <c r="E45" s="27"/>
      <c r="F45" s="28"/>
      <c r="G45" s="22" t="e">
        <f t="shared" si="0"/>
        <v>#DIV/0!</v>
      </c>
      <c r="H45" s="29"/>
      <c r="I45" s="29"/>
      <c r="J45" s="33"/>
    </row>
    <row r="46" spans="1:10" ht="18.75">
      <c r="A46" s="24"/>
      <c r="B46" s="25"/>
      <c r="C46" s="25"/>
      <c r="D46" s="26"/>
      <c r="E46" s="27"/>
      <c r="F46" s="28"/>
      <c r="G46" s="22" t="e">
        <f t="shared" si="0"/>
        <v>#DIV/0!</v>
      </c>
      <c r="H46" s="29"/>
      <c r="I46" s="29"/>
      <c r="J46" s="33"/>
    </row>
    <row r="47" spans="1:10" ht="18.75">
      <c r="A47" s="24"/>
      <c r="B47" s="25"/>
      <c r="C47" s="25"/>
      <c r="D47" s="26"/>
      <c r="E47" s="27"/>
      <c r="F47" s="28"/>
      <c r="G47" s="22" t="e">
        <f t="shared" si="0"/>
        <v>#DIV/0!</v>
      </c>
      <c r="H47" s="29"/>
      <c r="I47" s="29"/>
      <c r="J47" s="33"/>
    </row>
    <row r="48" spans="1:10">
      <c r="A48" s="30"/>
      <c r="B48" s="30"/>
      <c r="C48" s="30"/>
      <c r="D48" s="30"/>
      <c r="E48" s="30"/>
      <c r="F48" s="30"/>
      <c r="G48" s="22" t="e">
        <f t="shared" si="0"/>
        <v>#DIV/0!</v>
      </c>
      <c r="H48" s="30"/>
      <c r="I48" s="30"/>
      <c r="J48" s="34"/>
    </row>
    <row r="49" spans="1:10">
      <c r="A49" s="30"/>
      <c r="B49" s="30"/>
      <c r="C49" s="30"/>
      <c r="D49" s="30"/>
      <c r="E49" s="30"/>
      <c r="F49" s="30"/>
      <c r="G49" s="22" t="e">
        <f t="shared" si="0"/>
        <v>#DIV/0!</v>
      </c>
      <c r="H49" s="30"/>
      <c r="I49" s="30"/>
      <c r="J49" s="34"/>
    </row>
    <row r="50" spans="1:10">
      <c r="A50" s="30"/>
      <c r="B50" s="30"/>
      <c r="C50" s="30"/>
      <c r="D50" s="30"/>
      <c r="E50" s="30"/>
      <c r="F50" s="30"/>
      <c r="G50" s="22" t="e">
        <f t="shared" si="0"/>
        <v>#DIV/0!</v>
      </c>
      <c r="H50" s="30"/>
      <c r="I50" s="30"/>
      <c r="J50" s="34"/>
    </row>
    <row r="51" spans="1:10">
      <c r="A51" s="30"/>
      <c r="B51" s="30"/>
      <c r="C51" s="30"/>
      <c r="D51" s="30"/>
      <c r="E51" s="30"/>
      <c r="F51" s="30"/>
      <c r="G51" s="22" t="e">
        <f t="shared" si="0"/>
        <v>#DIV/0!</v>
      </c>
      <c r="H51" s="30"/>
      <c r="I51" s="30"/>
      <c r="J51" s="34"/>
    </row>
    <row r="52" spans="1:10">
      <c r="A52" s="30"/>
      <c r="B52" s="30"/>
      <c r="C52" s="30"/>
      <c r="D52" s="30"/>
      <c r="E52" s="30"/>
      <c r="F52" s="30"/>
      <c r="G52" s="22" t="e">
        <f t="shared" si="0"/>
        <v>#DIV/0!</v>
      </c>
      <c r="H52" s="30"/>
      <c r="I52" s="30"/>
      <c r="J52" s="34"/>
    </row>
    <row r="53" spans="1:10">
      <c r="A53" s="30"/>
      <c r="B53" s="30"/>
      <c r="C53" s="30"/>
      <c r="D53" s="30"/>
      <c r="E53" s="30"/>
      <c r="F53" s="30"/>
      <c r="G53" s="22" t="e">
        <f t="shared" si="0"/>
        <v>#DIV/0!</v>
      </c>
      <c r="H53" s="30"/>
      <c r="I53" s="30"/>
      <c r="J53" s="34"/>
    </row>
    <row r="54" spans="1:10">
      <c r="A54" s="30"/>
      <c r="B54" s="30"/>
      <c r="C54" s="30"/>
      <c r="D54" s="30"/>
      <c r="E54" s="30"/>
      <c r="F54" s="30"/>
      <c r="G54" s="22" t="e">
        <f t="shared" si="0"/>
        <v>#DIV/0!</v>
      </c>
      <c r="H54" s="30"/>
      <c r="I54" s="30"/>
      <c r="J54" s="34"/>
    </row>
    <row r="55" spans="1:10">
      <c r="A55" s="30"/>
      <c r="B55" s="30"/>
      <c r="C55" s="30"/>
      <c r="D55" s="30"/>
      <c r="E55" s="30"/>
      <c r="F55" s="30"/>
      <c r="G55" s="22" t="e">
        <f t="shared" si="0"/>
        <v>#DIV/0!</v>
      </c>
      <c r="H55" s="30"/>
      <c r="I55" s="30"/>
      <c r="J55" s="34"/>
    </row>
    <row r="56" spans="1:10">
      <c r="A56" s="30"/>
      <c r="B56" s="30"/>
      <c r="C56" s="30"/>
      <c r="D56" s="30"/>
      <c r="E56" s="30"/>
      <c r="F56" s="30"/>
      <c r="G56" s="22" t="e">
        <f t="shared" si="0"/>
        <v>#DIV/0!</v>
      </c>
      <c r="H56" s="30"/>
      <c r="I56" s="30"/>
      <c r="J56" s="34"/>
    </row>
    <row r="57" spans="1:10">
      <c r="A57" s="30"/>
      <c r="B57" s="30"/>
      <c r="C57" s="30"/>
      <c r="D57" s="30"/>
      <c r="E57" s="30"/>
      <c r="F57" s="30"/>
      <c r="G57" s="22" t="e">
        <f t="shared" si="0"/>
        <v>#DIV/0!</v>
      </c>
      <c r="H57" s="30"/>
      <c r="I57" s="30"/>
      <c r="J57" s="34"/>
    </row>
    <row r="58" spans="1:10">
      <c r="A58" s="30"/>
      <c r="B58" s="30"/>
      <c r="C58" s="30"/>
      <c r="D58" s="30"/>
      <c r="E58" s="30"/>
      <c r="F58" s="30"/>
      <c r="G58" s="22" t="e">
        <f t="shared" si="0"/>
        <v>#DIV/0!</v>
      </c>
      <c r="H58" s="30"/>
      <c r="I58" s="30"/>
      <c r="J58" s="34"/>
    </row>
    <row r="59" spans="1:10">
      <c r="A59" s="30"/>
      <c r="B59" s="30"/>
      <c r="C59" s="30"/>
      <c r="D59" s="30"/>
      <c r="E59" s="30"/>
      <c r="F59" s="30"/>
      <c r="G59" s="22" t="e">
        <f t="shared" si="0"/>
        <v>#DIV/0!</v>
      </c>
      <c r="H59" s="30"/>
      <c r="I59" s="30"/>
      <c r="J59" s="34"/>
    </row>
    <row r="60" spans="1:10">
      <c r="A60" s="30"/>
      <c r="B60" s="30"/>
      <c r="C60" s="30"/>
      <c r="D60" s="30"/>
      <c r="E60" s="30"/>
      <c r="F60" s="30"/>
      <c r="G60" s="22" t="e">
        <f t="shared" si="0"/>
        <v>#DIV/0!</v>
      </c>
      <c r="H60" s="30"/>
      <c r="I60" s="30"/>
      <c r="J60" s="34"/>
    </row>
    <row r="61" spans="1:10">
      <c r="A61" s="30"/>
      <c r="B61" s="30"/>
      <c r="C61" s="30"/>
      <c r="D61" s="30"/>
      <c r="E61" s="30"/>
      <c r="F61" s="30"/>
      <c r="G61" s="22" t="e">
        <f t="shared" si="0"/>
        <v>#DIV/0!</v>
      </c>
      <c r="H61" s="30"/>
      <c r="I61" s="30"/>
      <c r="J61" s="34"/>
    </row>
    <row r="62" spans="1:10">
      <c r="A62" s="30"/>
      <c r="B62" s="30"/>
      <c r="C62" s="30"/>
      <c r="D62" s="30"/>
      <c r="E62" s="30"/>
      <c r="F62" s="30"/>
      <c r="G62" s="22" t="e">
        <f t="shared" si="0"/>
        <v>#DIV/0!</v>
      </c>
      <c r="H62" s="30"/>
      <c r="I62" s="30"/>
      <c r="J62" s="34"/>
    </row>
    <row r="63" spans="1:10">
      <c r="A63" s="30"/>
      <c r="B63" s="30"/>
      <c r="C63" s="30"/>
      <c r="D63" s="30"/>
      <c r="E63" s="30"/>
      <c r="F63" s="30"/>
      <c r="G63" s="22" t="e">
        <f t="shared" si="0"/>
        <v>#DIV/0!</v>
      </c>
      <c r="H63" s="30"/>
      <c r="I63" s="30"/>
      <c r="J63" s="34"/>
    </row>
    <row r="64" spans="1:10">
      <c r="A64" s="30"/>
      <c r="B64" s="30"/>
      <c r="C64" s="30"/>
      <c r="D64" s="30"/>
      <c r="E64" s="30"/>
      <c r="F64" s="30"/>
      <c r="G64" s="22" t="e">
        <f t="shared" si="0"/>
        <v>#DIV/0!</v>
      </c>
      <c r="H64" s="30"/>
      <c r="I64" s="30"/>
      <c r="J64" s="34"/>
    </row>
    <row r="65" spans="1:10">
      <c r="A65" s="30"/>
      <c r="B65" s="30"/>
      <c r="C65" s="30"/>
      <c r="D65" s="30"/>
      <c r="E65" s="30"/>
      <c r="F65" s="30"/>
      <c r="G65" s="22" t="e">
        <f t="shared" si="0"/>
        <v>#DIV/0!</v>
      </c>
      <c r="H65" s="30"/>
      <c r="I65" s="30"/>
      <c r="J65" s="34"/>
    </row>
    <row r="66" spans="1:10">
      <c r="A66" s="30"/>
      <c r="B66" s="30"/>
      <c r="C66" s="30"/>
      <c r="D66" s="30"/>
      <c r="E66" s="30"/>
      <c r="F66" s="30"/>
      <c r="G66" s="22" t="e">
        <f t="shared" si="0"/>
        <v>#DIV/0!</v>
      </c>
      <c r="H66" s="30"/>
      <c r="I66" s="30"/>
      <c r="J66" s="34"/>
    </row>
    <row r="67" spans="1:10">
      <c r="A67" s="30"/>
      <c r="B67" s="30"/>
      <c r="C67" s="30"/>
      <c r="D67" s="30"/>
      <c r="E67" s="30"/>
      <c r="F67" s="30"/>
      <c r="G67" s="22" t="e">
        <f t="shared" si="0"/>
        <v>#DIV/0!</v>
      </c>
      <c r="H67" s="30"/>
      <c r="I67" s="30"/>
      <c r="J67" s="34"/>
    </row>
    <row r="68" spans="1:10">
      <c r="A68" s="30"/>
      <c r="B68" s="30"/>
      <c r="C68" s="30"/>
      <c r="D68" s="30"/>
      <c r="E68" s="30"/>
      <c r="F68" s="30"/>
      <c r="G68" s="22" t="e">
        <f t="shared" si="0"/>
        <v>#DIV/0!</v>
      </c>
      <c r="H68" s="30"/>
      <c r="I68" s="30"/>
      <c r="J68" s="34"/>
    </row>
    <row r="69" spans="1:10">
      <c r="A69" s="30"/>
      <c r="B69" s="30"/>
      <c r="C69" s="30"/>
      <c r="D69" s="30"/>
      <c r="E69" s="30"/>
      <c r="F69" s="30"/>
      <c r="G69" s="22" t="e">
        <f t="shared" si="0"/>
        <v>#DIV/0!</v>
      </c>
      <c r="H69" s="30"/>
      <c r="I69" s="30"/>
      <c r="J69" s="34"/>
    </row>
    <row r="70" spans="1:10">
      <c r="A70" s="30"/>
      <c r="B70" s="30"/>
      <c r="C70" s="30"/>
      <c r="D70" s="30"/>
      <c r="E70" s="30"/>
      <c r="F70" s="30"/>
      <c r="G70" s="22" t="e">
        <f t="shared" si="0"/>
        <v>#DIV/0!</v>
      </c>
      <c r="H70" s="30"/>
      <c r="I70" s="30"/>
      <c r="J70" s="34"/>
    </row>
    <row r="71" spans="1:10">
      <c r="A71" s="30"/>
      <c r="B71" s="30"/>
      <c r="C71" s="30"/>
      <c r="D71" s="30"/>
      <c r="E71" s="30"/>
      <c r="F71" s="30"/>
      <c r="G71" s="22" t="e">
        <f t="shared" si="0"/>
        <v>#DIV/0!</v>
      </c>
      <c r="H71" s="30"/>
      <c r="I71" s="30"/>
      <c r="J71" s="34"/>
    </row>
    <row r="72" spans="1:10">
      <c r="A72" s="30"/>
      <c r="B72" s="30"/>
      <c r="C72" s="30"/>
      <c r="D72" s="30"/>
      <c r="E72" s="30"/>
      <c r="F72" s="30"/>
      <c r="G72" s="22" t="e">
        <f t="shared" si="0"/>
        <v>#DIV/0!</v>
      </c>
      <c r="H72" s="30"/>
      <c r="I72" s="30"/>
      <c r="J72" s="34"/>
    </row>
    <row r="73" spans="1:10">
      <c r="A73" s="30"/>
      <c r="B73" s="30"/>
      <c r="C73" s="30"/>
      <c r="D73" s="30"/>
      <c r="E73" s="30"/>
      <c r="F73" s="30"/>
      <c r="G73" s="22" t="e">
        <f t="shared" si="0"/>
        <v>#DIV/0!</v>
      </c>
      <c r="H73" s="30"/>
      <c r="I73" s="30"/>
      <c r="J73" s="34"/>
    </row>
    <row r="74" spans="1:10">
      <c r="A74" s="30"/>
      <c r="B74" s="30"/>
      <c r="C74" s="30"/>
      <c r="D74" s="30"/>
      <c r="E74" s="30"/>
      <c r="F74" s="30"/>
      <c r="G74" s="22" t="e">
        <f t="shared" si="0"/>
        <v>#DIV/0!</v>
      </c>
      <c r="H74" s="30"/>
      <c r="I74" s="30"/>
      <c r="J74" s="34"/>
    </row>
    <row r="75" spans="1:10">
      <c r="A75" s="30"/>
      <c r="B75" s="30"/>
      <c r="C75" s="30"/>
      <c r="D75" s="30"/>
      <c r="E75" s="30"/>
      <c r="F75" s="30"/>
      <c r="G75" s="22" t="e">
        <f t="shared" si="0"/>
        <v>#DIV/0!</v>
      </c>
      <c r="H75" s="30"/>
      <c r="I75" s="30"/>
      <c r="J75" s="34"/>
    </row>
    <row r="76" spans="1:10">
      <c r="A76" s="30"/>
      <c r="B76" s="30"/>
      <c r="C76" s="30"/>
      <c r="D76" s="30"/>
      <c r="E76" s="30"/>
      <c r="F76" s="30"/>
      <c r="G76" s="22" t="e">
        <f t="shared" si="0"/>
        <v>#DIV/0!</v>
      </c>
      <c r="H76" s="30"/>
      <c r="I76" s="30"/>
      <c r="J76" s="34"/>
    </row>
    <row r="77" spans="1:10">
      <c r="A77" s="30"/>
      <c r="B77" s="30"/>
      <c r="C77" s="30"/>
      <c r="D77" s="30"/>
      <c r="E77" s="30"/>
      <c r="F77" s="30"/>
      <c r="G77" s="22" t="e">
        <f t="shared" si="0"/>
        <v>#DIV/0!</v>
      </c>
      <c r="H77" s="30"/>
      <c r="I77" s="30"/>
      <c r="J77" s="34"/>
    </row>
  </sheetData>
  <sheetProtection formatCells="0" formatRows="0" insertRows="0"/>
  <mergeCells count="16">
    <mergeCell ref="A12:I12"/>
    <mergeCell ref="A14:J14"/>
    <mergeCell ref="E15:F15"/>
    <mergeCell ref="A15:A16"/>
    <mergeCell ref="B15:B16"/>
    <mergeCell ref="C15:C16"/>
    <mergeCell ref="D15:D16"/>
    <mergeCell ref="G15:G16"/>
    <mergeCell ref="H15:H16"/>
    <mergeCell ref="I15:I16"/>
    <mergeCell ref="J15:J16"/>
    <mergeCell ref="A6:J6"/>
    <mergeCell ref="A7:J7"/>
    <mergeCell ref="A8:J8"/>
    <mergeCell ref="A9:J9"/>
    <mergeCell ref="A10:J10"/>
  </mergeCells>
  <conditionalFormatting sqref="G17:G77">
    <cfRule type="containsBlanks" dxfId="2" priority="1">
      <formula>LEN(TRIM(G17))=0</formula>
    </cfRule>
    <cfRule type="cellIs" dxfId="1" priority="2" operator="between">
      <formula>0.01</formula>
      <formula>1</formula>
    </cfRule>
    <cfRule type="cellIs" dxfId="0" priority="3" operator="equal">
      <formula>0</formula>
    </cfRule>
  </conditionalFormatting>
  <pageMargins left="0.70866141732283505" right="0.70866141732283505" top="0.74803149606299202" bottom="0.74803149606299202" header="0.31496062992126" footer="0.31496062992126"/>
  <pageSetup paperSize="5" scale="59" orientation="landscape" r:id="rId1"/>
  <colBreaks count="1" manualBreakCount="1">
    <brk id="10" max="1048575" man="1"/>
  </colBreaks>
  <ignoredErrors>
    <ignoredError sqref="G17 G70:G77 G18:G69" evalError="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J47"/>
  <sheetViews>
    <sheetView view="pageBreakPreview" zoomScale="62" zoomScaleNormal="100" workbookViewId="0">
      <selection activeCell="P24" sqref="P24"/>
    </sheetView>
  </sheetViews>
  <sheetFormatPr baseColWidth="10" defaultColWidth="11.42578125" defaultRowHeight="15"/>
  <cols>
    <col min="1" max="1" width="56.140625" customWidth="1"/>
    <col min="2" max="2" width="35.5703125" customWidth="1"/>
    <col min="3" max="3" width="13.28515625" customWidth="1"/>
    <col min="4" max="4" width="20.7109375" customWidth="1"/>
    <col min="6" max="6" width="22.85546875" customWidth="1"/>
    <col min="8" max="8" width="19.28515625" customWidth="1"/>
  </cols>
  <sheetData>
    <row r="1" spans="1:10" ht="18.75">
      <c r="A1" s="2" t="s">
        <v>237</v>
      </c>
      <c r="B1" s="2"/>
      <c r="C1" s="3"/>
      <c r="D1" s="3"/>
      <c r="E1" s="3"/>
      <c r="F1" s="3"/>
      <c r="G1" s="3"/>
      <c r="H1" s="3"/>
      <c r="I1" s="3"/>
      <c r="J1" s="9"/>
    </row>
    <row r="2" spans="1:10" ht="18.75">
      <c r="A2" s="3"/>
      <c r="B2" s="3"/>
      <c r="C2" s="3"/>
      <c r="D2" s="3"/>
      <c r="E2" s="3"/>
      <c r="F2" s="3"/>
      <c r="G2" s="3"/>
      <c r="H2" s="3"/>
      <c r="I2" s="3"/>
      <c r="J2" s="9"/>
    </row>
    <row r="3" spans="1:10" ht="18.75">
      <c r="A3" s="3"/>
      <c r="B3" s="3"/>
      <c r="C3" s="3"/>
      <c r="D3" s="3"/>
      <c r="E3" s="3"/>
      <c r="F3" s="3"/>
      <c r="G3" s="3"/>
      <c r="H3" s="3"/>
      <c r="I3" s="3"/>
      <c r="J3" s="9"/>
    </row>
    <row r="4" spans="1:10" ht="18.75">
      <c r="A4" s="3"/>
      <c r="B4" s="3"/>
      <c r="C4" s="3"/>
      <c r="D4" s="3"/>
      <c r="E4" s="3"/>
      <c r="F4" s="3"/>
      <c r="G4" s="3"/>
      <c r="H4" s="3"/>
      <c r="I4" s="3"/>
      <c r="J4" s="9"/>
    </row>
    <row r="5" spans="1:10" ht="18.75">
      <c r="A5" s="3"/>
      <c r="B5" s="3"/>
      <c r="C5" s="3"/>
      <c r="D5" s="3"/>
      <c r="E5" s="3"/>
      <c r="F5" s="3"/>
      <c r="G5" s="3"/>
      <c r="H5" s="3"/>
      <c r="I5" s="3"/>
      <c r="J5" s="9"/>
    </row>
    <row r="6" spans="1:10" ht="18.75">
      <c r="A6" s="138" t="s">
        <v>225</v>
      </c>
      <c r="B6" s="138"/>
      <c r="C6" s="138"/>
      <c r="D6" s="138"/>
      <c r="E6" s="138"/>
      <c r="F6" s="138"/>
      <c r="G6" s="138"/>
      <c r="H6" s="138"/>
      <c r="I6" s="10"/>
      <c r="J6" s="10"/>
    </row>
    <row r="7" spans="1:10" ht="18.75">
      <c r="A7" s="139" t="s">
        <v>1</v>
      </c>
      <c r="B7" s="139"/>
      <c r="C7" s="139"/>
      <c r="D7" s="139"/>
      <c r="E7" s="139"/>
      <c r="F7" s="139"/>
      <c r="G7" s="139"/>
      <c r="H7" s="139"/>
      <c r="I7" s="11"/>
      <c r="J7" s="11"/>
    </row>
    <row r="8" spans="1:10" ht="18.75">
      <c r="A8" s="139" t="s">
        <v>2</v>
      </c>
      <c r="B8" s="139"/>
      <c r="C8" s="139"/>
      <c r="D8" s="139"/>
      <c r="E8" s="139"/>
      <c r="F8" s="139"/>
      <c r="G8" s="139"/>
      <c r="H8" s="139"/>
      <c r="I8" s="11"/>
      <c r="J8" s="11"/>
    </row>
    <row r="9" spans="1:10" ht="18.75">
      <c r="A9" s="140" t="s">
        <v>3</v>
      </c>
      <c r="B9" s="140"/>
      <c r="C9" s="140"/>
      <c r="D9" s="140"/>
      <c r="E9" s="140"/>
      <c r="F9" s="140"/>
      <c r="G9" s="140"/>
      <c r="H9" s="140"/>
      <c r="I9" s="12"/>
      <c r="J9" s="12"/>
    </row>
    <row r="10" spans="1:10" ht="18.75">
      <c r="A10" s="140" t="s">
        <v>238</v>
      </c>
      <c r="B10" s="140"/>
      <c r="C10" s="140"/>
      <c r="D10" s="140"/>
      <c r="E10" s="140"/>
      <c r="F10" s="140"/>
      <c r="G10" s="140"/>
      <c r="H10" s="140"/>
      <c r="I10" s="12"/>
      <c r="J10" s="12"/>
    </row>
    <row r="11" spans="1:10" ht="18.75">
      <c r="A11" s="4"/>
      <c r="B11" s="4"/>
      <c r="C11" s="4"/>
      <c r="D11" s="4"/>
      <c r="E11" s="4"/>
      <c r="F11" s="4"/>
      <c r="G11" s="4"/>
      <c r="H11" s="4"/>
      <c r="I11" s="13"/>
      <c r="J11" s="9"/>
    </row>
    <row r="12" spans="1:10" ht="18.75">
      <c r="A12" s="141" t="s">
        <v>227</v>
      </c>
      <c r="B12" s="141"/>
      <c r="C12" s="141"/>
      <c r="D12" s="141"/>
      <c r="E12" s="141"/>
      <c r="F12" s="141"/>
      <c r="G12" s="141"/>
      <c r="H12" s="141"/>
      <c r="I12" s="12"/>
      <c r="J12" s="9"/>
    </row>
    <row r="13" spans="1:10" ht="18.75">
      <c r="A13" s="4"/>
      <c r="B13" s="4"/>
      <c r="C13" s="4"/>
      <c r="D13" s="4"/>
      <c r="E13" s="4"/>
      <c r="F13" s="4"/>
      <c r="G13" s="4"/>
      <c r="H13" s="4"/>
      <c r="I13" s="4"/>
      <c r="J13" s="9"/>
    </row>
    <row r="14" spans="1:10" ht="18.75">
      <c r="A14" s="142" t="s">
        <v>228</v>
      </c>
      <c r="B14" s="142"/>
      <c r="C14" s="142"/>
      <c r="D14" s="142"/>
      <c r="E14" s="142"/>
      <c r="F14" s="142"/>
      <c r="G14" s="142"/>
      <c r="H14" s="142"/>
      <c r="I14" s="14"/>
      <c r="J14" s="9"/>
    </row>
    <row r="15" spans="1:10" s="1" customFormat="1" ht="33" customHeight="1">
      <c r="A15" s="5" t="s">
        <v>239</v>
      </c>
      <c r="B15" s="6" t="s">
        <v>229</v>
      </c>
      <c r="C15" s="5" t="s">
        <v>240</v>
      </c>
      <c r="D15" s="5" t="s">
        <v>241</v>
      </c>
      <c r="E15" s="152" t="s">
        <v>242</v>
      </c>
      <c r="F15" s="153"/>
      <c r="G15" s="152" t="s">
        <v>243</v>
      </c>
      <c r="H15" s="153"/>
    </row>
    <row r="16" spans="1:10">
      <c r="A16" s="7"/>
      <c r="B16" s="7"/>
      <c r="C16" s="8"/>
      <c r="D16" s="8"/>
      <c r="E16" s="154"/>
      <c r="F16" s="154"/>
      <c r="G16" s="154"/>
      <c r="H16" s="154"/>
    </row>
    <row r="17" spans="1:8">
      <c r="A17" s="8"/>
      <c r="B17" s="8"/>
      <c r="C17" s="8"/>
      <c r="D17" s="8"/>
      <c r="E17" s="154"/>
      <c r="F17" s="154"/>
      <c r="G17" s="154"/>
      <c r="H17" s="154"/>
    </row>
    <row r="18" spans="1:8">
      <c r="A18" s="8"/>
      <c r="B18" s="8"/>
      <c r="C18" s="8"/>
      <c r="D18" s="8"/>
      <c r="E18" s="154"/>
      <c r="F18" s="154"/>
      <c r="G18" s="154"/>
      <c r="H18" s="154"/>
    </row>
    <row r="19" spans="1:8">
      <c r="A19" s="8"/>
      <c r="B19" s="8"/>
      <c r="C19" s="8"/>
      <c r="D19" s="8"/>
      <c r="E19" s="154"/>
      <c r="F19" s="154"/>
      <c r="G19" s="154"/>
      <c r="H19" s="154"/>
    </row>
    <row r="20" spans="1:8">
      <c r="A20" s="8"/>
      <c r="B20" s="8"/>
      <c r="C20" s="8"/>
      <c r="D20" s="8"/>
      <c r="E20" s="154"/>
      <c r="F20" s="154"/>
      <c r="G20" s="154"/>
      <c r="H20" s="154"/>
    </row>
    <row r="21" spans="1:8">
      <c r="A21" s="8"/>
      <c r="B21" s="8"/>
      <c r="C21" s="8"/>
      <c r="D21" s="8"/>
      <c r="E21" s="154"/>
      <c r="F21" s="154"/>
      <c r="G21" s="154"/>
      <c r="H21" s="154"/>
    </row>
    <row r="22" spans="1:8">
      <c r="A22" s="8"/>
      <c r="B22" s="8"/>
      <c r="C22" s="8"/>
      <c r="D22" s="8"/>
      <c r="E22" s="154"/>
      <c r="F22" s="154"/>
      <c r="G22" s="154"/>
      <c r="H22" s="154"/>
    </row>
    <row r="23" spans="1:8">
      <c r="A23" s="8"/>
      <c r="B23" s="8"/>
      <c r="C23" s="8"/>
      <c r="D23" s="8"/>
      <c r="E23" s="154"/>
      <c r="F23" s="154"/>
      <c r="G23" s="154"/>
      <c r="H23" s="154"/>
    </row>
    <row r="24" spans="1:8">
      <c r="A24" s="8"/>
      <c r="B24" s="8"/>
      <c r="C24" s="8"/>
      <c r="D24" s="8"/>
      <c r="E24" s="155"/>
      <c r="F24" s="156"/>
      <c r="G24" s="155"/>
      <c r="H24" s="156"/>
    </row>
    <row r="25" spans="1:8">
      <c r="A25" s="8"/>
      <c r="B25" s="8"/>
      <c r="C25" s="8"/>
      <c r="D25" s="8"/>
      <c r="E25" s="155"/>
      <c r="F25" s="156"/>
      <c r="G25" s="155"/>
      <c r="H25" s="156"/>
    </row>
    <row r="26" spans="1:8">
      <c r="A26" s="8"/>
      <c r="B26" s="8"/>
      <c r="C26" s="8"/>
      <c r="D26" s="8"/>
      <c r="E26" s="155"/>
      <c r="F26" s="156"/>
      <c r="G26" s="155"/>
      <c r="H26" s="156"/>
    </row>
    <row r="27" spans="1:8">
      <c r="A27" s="8"/>
      <c r="B27" s="8"/>
      <c r="C27" s="8"/>
      <c r="D27" s="8"/>
      <c r="E27" s="155"/>
      <c r="F27" s="156"/>
      <c r="G27" s="155"/>
      <c r="H27" s="156"/>
    </row>
    <row r="28" spans="1:8">
      <c r="A28" s="8"/>
      <c r="B28" s="8"/>
      <c r="C28" s="8"/>
      <c r="D28" s="8"/>
      <c r="E28" s="155"/>
      <c r="F28" s="156"/>
      <c r="G28" s="155"/>
      <c r="H28" s="156"/>
    </row>
    <row r="29" spans="1:8">
      <c r="A29" s="8"/>
      <c r="B29" s="8"/>
      <c r="C29" s="8"/>
      <c r="D29" s="8"/>
      <c r="E29" s="155"/>
      <c r="F29" s="156"/>
      <c r="G29" s="155"/>
      <c r="H29" s="156"/>
    </row>
    <row r="30" spans="1:8">
      <c r="A30" s="8"/>
      <c r="B30" s="8"/>
      <c r="C30" s="8"/>
      <c r="D30" s="8"/>
      <c r="E30" s="155"/>
      <c r="F30" s="156"/>
      <c r="G30" s="155"/>
      <c r="H30" s="156"/>
    </row>
    <row r="31" spans="1:8">
      <c r="A31" s="8"/>
      <c r="B31" s="8"/>
      <c r="C31" s="8"/>
      <c r="D31" s="8"/>
      <c r="E31" s="155"/>
      <c r="F31" s="156"/>
      <c r="G31" s="155"/>
      <c r="H31" s="156"/>
    </row>
    <row r="32" spans="1:8">
      <c r="A32" s="8"/>
      <c r="B32" s="8"/>
      <c r="C32" s="8"/>
      <c r="D32" s="8"/>
      <c r="E32" s="155"/>
      <c r="F32" s="156"/>
      <c r="G32" s="155"/>
      <c r="H32" s="156"/>
    </row>
    <row r="33" spans="1:8">
      <c r="A33" s="8"/>
      <c r="B33" s="8"/>
      <c r="C33" s="8"/>
      <c r="D33" s="8"/>
      <c r="E33" s="155"/>
      <c r="F33" s="156"/>
      <c r="G33" s="155"/>
      <c r="H33" s="156"/>
    </row>
    <row r="34" spans="1:8">
      <c r="A34" s="8"/>
      <c r="B34" s="8"/>
      <c r="C34" s="8"/>
      <c r="D34" s="8"/>
      <c r="E34" s="154"/>
      <c r="F34" s="154"/>
      <c r="G34" s="154"/>
      <c r="H34" s="154"/>
    </row>
    <row r="35" spans="1:8">
      <c r="A35" s="8"/>
      <c r="B35" s="8"/>
      <c r="C35" s="8"/>
      <c r="D35" s="8"/>
      <c r="E35" s="154"/>
      <c r="F35" s="154"/>
      <c r="G35" s="154"/>
      <c r="H35" s="154"/>
    </row>
    <row r="36" spans="1:8">
      <c r="A36" s="8"/>
      <c r="B36" s="8"/>
      <c r="C36" s="8"/>
      <c r="D36" s="8"/>
      <c r="E36" s="154"/>
      <c r="F36" s="154"/>
      <c r="G36" s="154"/>
      <c r="H36" s="154"/>
    </row>
    <row r="37" spans="1:8">
      <c r="A37" s="8"/>
      <c r="B37" s="8"/>
      <c r="C37" s="8"/>
      <c r="D37" s="8"/>
      <c r="E37" s="154"/>
      <c r="F37" s="154"/>
      <c r="G37" s="154"/>
      <c r="H37" s="154"/>
    </row>
    <row r="38" spans="1:8">
      <c r="A38" s="8"/>
      <c r="B38" s="8"/>
      <c r="C38" s="8"/>
      <c r="D38" s="8"/>
      <c r="E38" s="154"/>
      <c r="F38" s="154"/>
      <c r="G38" s="154"/>
      <c r="H38" s="154"/>
    </row>
    <row r="39" spans="1:8">
      <c r="A39" s="8"/>
      <c r="B39" s="8"/>
      <c r="C39" s="8"/>
      <c r="D39" s="8"/>
      <c r="E39" s="154"/>
      <c r="F39" s="154"/>
      <c r="G39" s="154"/>
      <c r="H39" s="154"/>
    </row>
    <row r="40" spans="1:8">
      <c r="A40" s="8"/>
      <c r="B40" s="8"/>
      <c r="C40" s="8"/>
      <c r="D40" s="8"/>
      <c r="E40" s="154"/>
      <c r="F40" s="154"/>
      <c r="G40" s="154"/>
      <c r="H40" s="154"/>
    </row>
    <row r="41" spans="1:8">
      <c r="A41" s="8"/>
      <c r="B41" s="8"/>
      <c r="C41" s="8"/>
      <c r="D41" s="8"/>
      <c r="E41" s="154"/>
      <c r="F41" s="154"/>
      <c r="G41" s="154"/>
      <c r="H41" s="154"/>
    </row>
    <row r="42" spans="1:8">
      <c r="A42" s="8"/>
      <c r="B42" s="8"/>
      <c r="C42" s="8"/>
      <c r="D42" s="8"/>
      <c r="E42" s="154"/>
      <c r="F42" s="154"/>
      <c r="G42" s="154"/>
      <c r="H42" s="154"/>
    </row>
    <row r="43" spans="1:8">
      <c r="A43" s="8"/>
      <c r="B43" s="8"/>
      <c r="C43" s="8"/>
      <c r="D43" s="8"/>
      <c r="E43" s="154"/>
      <c r="F43" s="154"/>
      <c r="G43" s="154"/>
      <c r="H43" s="154"/>
    </row>
    <row r="44" spans="1:8">
      <c r="A44" s="8"/>
      <c r="B44" s="8"/>
      <c r="C44" s="8"/>
      <c r="D44" s="8"/>
      <c r="E44" s="154"/>
      <c r="F44" s="154"/>
      <c r="G44" s="154"/>
      <c r="H44" s="154"/>
    </row>
    <row r="45" spans="1:8">
      <c r="A45" s="8"/>
      <c r="B45" s="8"/>
      <c r="C45" s="8"/>
      <c r="D45" s="8"/>
      <c r="E45" s="154"/>
      <c r="F45" s="154"/>
      <c r="G45" s="154"/>
      <c r="H45" s="154"/>
    </row>
    <row r="46" spans="1:8">
      <c r="A46" s="8"/>
      <c r="B46" s="8"/>
      <c r="C46" s="8"/>
      <c r="D46" s="8"/>
      <c r="E46" s="154"/>
      <c r="F46" s="154"/>
      <c r="G46" s="154"/>
      <c r="H46" s="154"/>
    </row>
    <row r="47" spans="1:8">
      <c r="A47" s="8"/>
      <c r="B47" s="8"/>
      <c r="C47" s="8"/>
      <c r="D47" s="8"/>
      <c r="E47" s="154"/>
      <c r="F47" s="154"/>
      <c r="G47" s="154"/>
      <c r="H47" s="154"/>
    </row>
  </sheetData>
  <mergeCells count="73">
    <mergeCell ref="E47:F47"/>
    <mergeCell ref="G47:H47"/>
    <mergeCell ref="E44:F44"/>
    <mergeCell ref="G44:H44"/>
    <mergeCell ref="E45:F45"/>
    <mergeCell ref="G45:H45"/>
    <mergeCell ref="E46:F46"/>
    <mergeCell ref="G46:H46"/>
    <mergeCell ref="E41:F41"/>
    <mergeCell ref="G41:H41"/>
    <mergeCell ref="E42:F42"/>
    <mergeCell ref="G42:H42"/>
    <mergeCell ref="E43:F43"/>
    <mergeCell ref="G43:H43"/>
    <mergeCell ref="E38:F38"/>
    <mergeCell ref="G38:H38"/>
    <mergeCell ref="E39:F39"/>
    <mergeCell ref="G39:H39"/>
    <mergeCell ref="E40:F40"/>
    <mergeCell ref="G40:H40"/>
    <mergeCell ref="E35:F35"/>
    <mergeCell ref="G35:H35"/>
    <mergeCell ref="E36:F36"/>
    <mergeCell ref="G36:H36"/>
    <mergeCell ref="E37:F37"/>
    <mergeCell ref="G37:H37"/>
    <mergeCell ref="E32:F32"/>
    <mergeCell ref="G32:H32"/>
    <mergeCell ref="E33:F33"/>
    <mergeCell ref="G33:H33"/>
    <mergeCell ref="E34:F34"/>
    <mergeCell ref="G34:H34"/>
    <mergeCell ref="E29:F29"/>
    <mergeCell ref="G29:H29"/>
    <mergeCell ref="E30:F30"/>
    <mergeCell ref="G30:H30"/>
    <mergeCell ref="E31:F31"/>
    <mergeCell ref="G31:H31"/>
    <mergeCell ref="E26:F26"/>
    <mergeCell ref="G26:H26"/>
    <mergeCell ref="E27:F27"/>
    <mergeCell ref="G27:H27"/>
    <mergeCell ref="E28:F28"/>
    <mergeCell ref="G28:H28"/>
    <mergeCell ref="E23:F23"/>
    <mergeCell ref="G23:H23"/>
    <mergeCell ref="E24:F24"/>
    <mergeCell ref="G24:H24"/>
    <mergeCell ref="E25:F25"/>
    <mergeCell ref="G25:H25"/>
    <mergeCell ref="E20:F20"/>
    <mergeCell ref="G20:H20"/>
    <mergeCell ref="E21:F21"/>
    <mergeCell ref="G21:H21"/>
    <mergeCell ref="E22:F22"/>
    <mergeCell ref="G22:H22"/>
    <mergeCell ref="E17:F17"/>
    <mergeCell ref="G17:H17"/>
    <mergeCell ref="E18:F18"/>
    <mergeCell ref="G18:H18"/>
    <mergeCell ref="E19:F19"/>
    <mergeCell ref="G19:H19"/>
    <mergeCell ref="A12:H12"/>
    <mergeCell ref="A14:H14"/>
    <mergeCell ref="E15:F15"/>
    <mergeCell ref="G15:H15"/>
    <mergeCell ref="E16:F16"/>
    <mergeCell ref="G16:H16"/>
    <mergeCell ref="A6:H6"/>
    <mergeCell ref="A7:H7"/>
    <mergeCell ref="A8:H8"/>
    <mergeCell ref="A9:H9"/>
    <mergeCell ref="A10:H10"/>
  </mergeCells>
  <pageMargins left="0.7" right="0.7" top="0.75" bottom="0.75" header="0.3" footer="0.3"/>
  <pageSetup scale="5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Form. No. 1MEP</vt:lpstr>
      <vt:lpstr>Form. No. 2MEP</vt:lpstr>
      <vt:lpstr>Form. No. 3MEP</vt:lpstr>
      <vt:lpstr>'Form. No. 2MEP'!Área_de_impresión</vt:lpstr>
      <vt:lpstr>'Form. No. 3MEP'!Área_de_impresión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Ilka Gonzalez</dc:creator>
  <cp:lastModifiedBy>Responsable de Acceso a la Informacion</cp:lastModifiedBy>
  <cp:lastPrinted>2017-02-02T22:01:00Z</cp:lastPrinted>
  <dcterms:created xsi:type="dcterms:W3CDTF">2013-04-15T18:58:00Z</dcterms:created>
  <dcterms:modified xsi:type="dcterms:W3CDTF">2021-10-07T13:36:08Z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1033-11.2.0.10296</vt:lpwstr>
  </property>
  <property fmtid="{D5CDD505-2E9C-101B-9397-08002B2CF9AE}" pid="3" name="ICV">
    <vt:lpwstr>71135AF2496D44A487AD351EC4649831</vt:lpwstr>
  </property>
</Properties>
</file>