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i\Desktop\Johanny\A Diciembre 2021\Memoria\"/>
    </mc:Choice>
  </mc:AlternateContent>
  <workbookProtection workbookAlgorithmName="SHA-512" workbookHashValue="hjt3n2XT+GMFAtFiQ9M0wr6YcHl2RNpdY1YQWunVAPsLOZHYTN4jQDLBl+NRzcztBpyYBhBn7m+W8JSM7wXdsg==" workbookSaltValue="65Xx4wllfY+EZvl0Xtw0tQ==" workbookSpinCount="100000" lockStructure="1"/>
  <bookViews>
    <workbookView xWindow="0" yWindow="0" windowWidth="15360" windowHeight="7155"/>
  </bookViews>
  <sheets>
    <sheet name="Form. No. 1MEP" sheetId="1" r:id="rId1"/>
    <sheet name="Form. No. 2MEP" sheetId="2" r:id="rId2"/>
    <sheet name="Form. No. 3MEP" sheetId="3" r:id="rId3"/>
  </sheets>
  <externalReferences>
    <externalReference r:id="rId4"/>
    <externalReference r:id="rId5"/>
  </externalReferences>
  <definedNames>
    <definedName name="_xlnm._FilterDatabase" localSheetId="0" hidden="1">'Form. No. 1MEP'!$A$12:$Y$64</definedName>
    <definedName name="_xlnm.Print_Area" localSheetId="1">'Form. No. 2MEP'!$A$1:$J$77</definedName>
    <definedName name="_xlnm.Print_Area" localSheetId="2">'Form. No. 3MEP'!$A$1:$H$47</definedName>
    <definedName name="Ls_Medio_Verificacion">[1]Catalogo!$B$148:$B$167</definedName>
    <definedName name="Productos">[2]!Tabla3[Productos]</definedName>
  </definedNames>
  <calcPr calcId="152511"/>
</workbook>
</file>

<file path=xl/calcChain.xml><?xml version="1.0" encoding="utf-8"?>
<calcChain xmlns="http://schemas.openxmlformats.org/spreadsheetml/2006/main">
  <c r="G77" i="2" l="1"/>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S65" i="1"/>
  <c r="R65" i="1"/>
  <c r="M65" i="1"/>
  <c r="L65" i="1"/>
  <c r="K65" i="1"/>
  <c r="J65" i="1"/>
  <c r="Q64" i="1"/>
  <c r="N64" i="1"/>
  <c r="T64" i="1" s="1"/>
  <c r="U64" i="1" s="1"/>
  <c r="Q63" i="1"/>
  <c r="O63" i="1"/>
  <c r="T63" i="1" s="1"/>
  <c r="U63" i="1" s="1"/>
  <c r="N63" i="1"/>
  <c r="Q62" i="1"/>
  <c r="N62" i="1"/>
  <c r="T62" i="1" s="1"/>
  <c r="U62" i="1" s="1"/>
  <c r="Q61" i="1"/>
  <c r="N61" i="1"/>
  <c r="T61" i="1" s="1"/>
  <c r="U61" i="1" s="1"/>
  <c r="Q60" i="1"/>
  <c r="N60" i="1"/>
  <c r="T60" i="1" s="1"/>
  <c r="U60" i="1" s="1"/>
  <c r="Q59" i="1"/>
  <c r="N59" i="1"/>
  <c r="T59" i="1" s="1"/>
  <c r="U59" i="1" s="1"/>
  <c r="Q58" i="1"/>
  <c r="N58" i="1"/>
  <c r="T58" i="1" s="1"/>
  <c r="U58" i="1" s="1"/>
  <c r="Q57" i="1"/>
  <c r="N57" i="1"/>
  <c r="T57" i="1" s="1"/>
  <c r="U57" i="1" s="1"/>
  <c r="Q56" i="1"/>
  <c r="N56" i="1"/>
  <c r="T56" i="1" s="1"/>
  <c r="U56" i="1" s="1"/>
  <c r="Q55" i="1"/>
  <c r="N55" i="1"/>
  <c r="O55" i="1" s="1"/>
  <c r="T55" i="1" s="1"/>
  <c r="U55" i="1" s="1"/>
  <c r="Q54" i="1"/>
  <c r="N54" i="1"/>
  <c r="T54" i="1" s="1"/>
  <c r="U54" i="1" s="1"/>
  <c r="T53" i="1"/>
  <c r="U53" i="1" s="1"/>
  <c r="N53" i="1"/>
  <c r="Q52" i="1"/>
  <c r="N52" i="1"/>
  <c r="T52" i="1" s="1"/>
  <c r="U52" i="1" s="1"/>
  <c r="Q51" i="1"/>
  <c r="N51" i="1"/>
  <c r="T51" i="1" s="1"/>
  <c r="U51" i="1" s="1"/>
  <c r="Q50" i="1"/>
  <c r="N50" i="1"/>
  <c r="T50" i="1" s="1"/>
  <c r="U50" i="1" s="1"/>
  <c r="Q49" i="1"/>
  <c r="N49" i="1"/>
  <c r="T49" i="1" s="1"/>
  <c r="U49" i="1" s="1"/>
  <c r="V49" i="1" s="1"/>
  <c r="Q48" i="1"/>
  <c r="N48" i="1"/>
  <c r="O48" i="1" s="1"/>
  <c r="T48" i="1" s="1"/>
  <c r="U48" i="1" s="1"/>
  <c r="V48" i="1" s="1"/>
  <c r="Q47" i="1"/>
  <c r="N47" i="1"/>
  <c r="T47" i="1" s="1"/>
  <c r="U47" i="1" s="1"/>
  <c r="V47" i="1" s="1"/>
  <c r="V46" i="1"/>
  <c r="T46" i="1"/>
  <c r="U46" i="1" s="1"/>
  <c r="Q46" i="1"/>
  <c r="T45" i="1"/>
  <c r="U45" i="1" s="1"/>
  <c r="V45" i="1" s="1"/>
  <c r="Q45" i="1"/>
  <c r="V44" i="1"/>
  <c r="T44" i="1"/>
  <c r="U44" i="1" s="1"/>
  <c r="U43" i="1"/>
  <c r="V43" i="1" s="1"/>
  <c r="N43" i="1"/>
  <c r="T43" i="1" s="1"/>
  <c r="Q42" i="1"/>
  <c r="N42" i="1"/>
  <c r="O42" i="1" s="1"/>
  <c r="T42" i="1" s="1"/>
  <c r="U42" i="1" s="1"/>
  <c r="V42" i="1" s="1"/>
  <c r="T41" i="1"/>
  <c r="Q41" i="1"/>
  <c r="U41" i="1" s="1"/>
  <c r="V41" i="1" s="1"/>
  <c r="Q40" i="1"/>
  <c r="O40" i="1"/>
  <c r="T40" i="1" s="1"/>
  <c r="U40" i="1" s="1"/>
  <c r="V40" i="1" s="1"/>
  <c r="Q39" i="1"/>
  <c r="N39" i="1"/>
  <c r="T39" i="1" s="1"/>
  <c r="U39" i="1" s="1"/>
  <c r="V39" i="1" s="1"/>
  <c r="Q38" i="1"/>
  <c r="N38" i="1"/>
  <c r="T38" i="1" s="1"/>
  <c r="U38" i="1" s="1"/>
  <c r="V38" i="1" s="1"/>
  <c r="Q37" i="1"/>
  <c r="N37" i="1"/>
  <c r="T37" i="1" s="1"/>
  <c r="U37" i="1" s="1"/>
  <c r="V37" i="1" s="1"/>
  <c r="Q36" i="1"/>
  <c r="N36" i="1"/>
  <c r="T36" i="1" s="1"/>
  <c r="U36" i="1" s="1"/>
  <c r="V36" i="1" s="1"/>
  <c r="Q35" i="1"/>
  <c r="N35" i="1"/>
  <c r="T35" i="1" s="1"/>
  <c r="U35" i="1" s="1"/>
  <c r="V35" i="1" s="1"/>
  <c r="Q34" i="1"/>
  <c r="N34" i="1"/>
  <c r="T34" i="1" s="1"/>
  <c r="U34" i="1" s="1"/>
  <c r="V34" i="1" s="1"/>
  <c r="Q33" i="1"/>
  <c r="O33" i="1"/>
  <c r="T33" i="1" s="1"/>
  <c r="U33" i="1" s="1"/>
  <c r="V33" i="1" s="1"/>
  <c r="N33" i="1"/>
  <c r="Q32" i="1"/>
  <c r="N32" i="1"/>
  <c r="T32" i="1" s="1"/>
  <c r="U32" i="1" s="1"/>
  <c r="V32" i="1" s="1"/>
  <c r="Q31" i="1"/>
  <c r="N31" i="1"/>
  <c r="T31" i="1" s="1"/>
  <c r="U31" i="1" s="1"/>
  <c r="V31" i="1" s="1"/>
  <c r="Q30" i="1"/>
  <c r="N30" i="1"/>
  <c r="T30" i="1" s="1"/>
  <c r="U30" i="1" s="1"/>
  <c r="V30" i="1" s="1"/>
  <c r="Q29" i="1"/>
  <c r="N29" i="1"/>
  <c r="T29" i="1" s="1"/>
  <c r="U29" i="1" s="1"/>
  <c r="V29" i="1" s="1"/>
  <c r="Q28" i="1"/>
  <c r="O28" i="1"/>
  <c r="T28" i="1" s="1"/>
  <c r="U28" i="1" s="1"/>
  <c r="V28" i="1" s="1"/>
  <c r="N28" i="1"/>
  <c r="N27" i="1"/>
  <c r="O27" i="1" s="1"/>
  <c r="T27" i="1" s="1"/>
  <c r="U27" i="1" s="1"/>
  <c r="V27" i="1" s="1"/>
  <c r="Q26" i="1"/>
  <c r="O26" i="1"/>
  <c r="N26" i="1"/>
  <c r="Q25" i="1"/>
  <c r="N25" i="1"/>
  <c r="T25" i="1" s="1"/>
  <c r="U25" i="1" s="1"/>
  <c r="V25" i="1" s="1"/>
  <c r="T24" i="1"/>
  <c r="U24" i="1" s="1"/>
  <c r="N24" i="1"/>
  <c r="T23" i="1"/>
  <c r="U23" i="1" s="1"/>
  <c r="V23" i="1" s="1"/>
  <c r="N23" i="1"/>
  <c r="U22" i="1"/>
  <c r="T22" i="1"/>
  <c r="Q21" i="1"/>
  <c r="N21" i="1"/>
  <c r="T21" i="1" s="1"/>
  <c r="U21" i="1" s="1"/>
  <c r="V21" i="1" s="1"/>
  <c r="U20" i="1"/>
  <c r="V20" i="1" s="1"/>
  <c r="N20" i="1"/>
  <c r="T20" i="1" s="1"/>
  <c r="U19" i="1"/>
  <c r="V19" i="1" s="1"/>
  <c r="N19" i="1"/>
  <c r="T19" i="1" s="1"/>
  <c r="U18" i="1"/>
  <c r="V18" i="1" s="1"/>
  <c r="N18" i="1"/>
  <c r="T18" i="1" s="1"/>
  <c r="U17" i="1"/>
  <c r="V17" i="1" s="1"/>
  <c r="N17" i="1"/>
  <c r="T17" i="1" s="1"/>
  <c r="T16" i="1"/>
  <c r="U16" i="1" s="1"/>
  <c r="N16" i="1"/>
  <c r="U15" i="1"/>
  <c r="N15" i="1"/>
  <c r="T15" i="1" s="1"/>
  <c r="N14" i="1"/>
  <c r="T14" i="1" l="1"/>
  <c r="U14" i="1" s="1"/>
  <c r="V14" i="1" s="1"/>
  <c r="N65" i="1"/>
  <c r="O65" i="1"/>
  <c r="T26" i="1"/>
  <c r="U26" i="1" s="1"/>
  <c r="T65" i="1" l="1"/>
  <c r="U65" i="1" s="1"/>
</calcChain>
</file>

<file path=xl/comments1.xml><?xml version="1.0" encoding="utf-8"?>
<comments xmlns="http://schemas.openxmlformats.org/spreadsheetml/2006/main">
  <authors>
    <author>Ilka Gonzalez</author>
  </authors>
  <commentList>
    <comment ref="P12" authorId="0" shapeId="0">
      <text>
        <r>
          <rPr>
            <b/>
            <sz val="9"/>
            <rFont val="Tahoma"/>
            <charset val="134"/>
          </rPr>
          <t>Ilka Gonzalez:</t>
        </r>
        <r>
          <rPr>
            <sz val="9"/>
            <rFont val="Tahoma"/>
            <charset val="134"/>
          </rPr>
          <t xml:space="preserve">
Medido en días. Ej. Actividad enero 2017= 30 d. Se realiza el 15 de Febrero, tiempo de ejecución=45 dias</t>
        </r>
      </text>
    </comment>
    <comment ref="T13" authorId="0" shapeId="0">
      <text>
        <r>
          <rPr>
            <b/>
            <sz val="9"/>
            <rFont val="Tahoma"/>
            <charset val="134"/>
          </rPr>
          <t>Ilka Gonzalez:</t>
        </r>
        <r>
          <rPr>
            <sz val="9"/>
            <rFont val="Tahoma"/>
            <charset val="134"/>
          </rPr>
          <t xml:space="preserve">
g=b/a * 100</t>
        </r>
      </text>
    </comment>
    <comment ref="U13" authorId="0" shapeId="0">
      <text>
        <r>
          <rPr>
            <b/>
            <sz val="9"/>
            <rFont val="Tahoma"/>
            <charset val="134"/>
          </rPr>
          <t>Ilka Gonzalez:</t>
        </r>
        <r>
          <rPr>
            <sz val="9"/>
            <rFont val="Tahoma"/>
            <charset val="134"/>
          </rPr>
          <t xml:space="preserve">
h= g * c/d</t>
        </r>
      </text>
    </comment>
    <comment ref="V13" authorId="0" shapeId="0">
      <text>
        <r>
          <rPr>
            <b/>
            <sz val="9"/>
            <rFont val="Tahoma"/>
            <charset val="134"/>
          </rPr>
          <t>Ilka Gonzalez:</t>
        </r>
        <r>
          <rPr>
            <sz val="9"/>
            <rFont val="Tahoma"/>
            <charset val="134"/>
          </rPr>
          <t xml:space="preserve">
i= h * e/f</t>
        </r>
      </text>
    </comment>
  </commentList>
</comments>
</file>

<file path=xl/sharedStrings.xml><?xml version="1.0" encoding="utf-8"?>
<sst xmlns="http://schemas.openxmlformats.org/spreadsheetml/2006/main" count="372" uniqueCount="232">
  <si>
    <t>Form. Nº 1 MEP</t>
  </si>
  <si>
    <t>Dirección de Planificación y Desarrollo Estratégico Institucional</t>
  </si>
  <si>
    <t xml:space="preserve">Departamento Formulación, Monitoreo y Evaluación de PPP </t>
  </si>
  <si>
    <t>Matriz de Monitoreo y  Evaluación de la Producción Institucional</t>
  </si>
  <si>
    <t xml:space="preserve">Actividades Pogramadas del Plan Operativo Anual </t>
  </si>
  <si>
    <t>Mes:  OCTUBRE - DICIEMBRE Año: 2021</t>
  </si>
  <si>
    <t>Dirección y/o SRS: Robert Read Cabral</t>
  </si>
  <si>
    <t>Fecha:  11.01.2022</t>
  </si>
  <si>
    <t>No.</t>
  </si>
  <si>
    <t>Resultado</t>
  </si>
  <si>
    <t>Producto</t>
  </si>
  <si>
    <t>Área responsable de ejecución</t>
  </si>
  <si>
    <t>Código</t>
  </si>
  <si>
    <t>Nombre Actividad</t>
  </si>
  <si>
    <t>Medios de Verificación</t>
  </si>
  <si>
    <t>Oct.</t>
  </si>
  <si>
    <t>Nov.</t>
  </si>
  <si>
    <t>Dic.</t>
  </si>
  <si>
    <t>Observaciuones</t>
  </si>
  <si>
    <t>Meta</t>
  </si>
  <si>
    <t>Tiempo</t>
  </si>
  <si>
    <t>Gasto</t>
  </si>
  <si>
    <t>Indicadores</t>
  </si>
  <si>
    <t>Observaciones/ Razones de la desviación</t>
  </si>
  <si>
    <t>P (a)</t>
  </si>
  <si>
    <t>E (b)</t>
  </si>
  <si>
    <t>P (c)</t>
  </si>
  <si>
    <t>E (d)</t>
  </si>
  <si>
    <t>P (e)</t>
  </si>
  <si>
    <t>E (f)</t>
  </si>
  <si>
    <t xml:space="preserve">Efectividad </t>
  </si>
  <si>
    <t xml:space="preserve">Eficacia               </t>
  </si>
  <si>
    <t xml:space="preserve">Eficiencia  </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</si>
  <si>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</si>
  <si>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Provision de servicios de salud bucal individual y colectivo</t>
  </si>
  <si>
    <t>SALUD BUCAL</t>
  </si>
  <si>
    <t>1.1.1.1.02</t>
  </si>
  <si>
    <t>Reporte servicios odontologicos</t>
  </si>
  <si>
    <t>Reporte</t>
  </si>
  <si>
    <t>1.1.1.2 Acceso a servicios diagnosticos y gestion de sangre segura</t>
  </si>
  <si>
    <t>LABORATORIO CLINICO / IMAGENES / BANCO SANGRE</t>
  </si>
  <si>
    <t>1.1.1.2.01</t>
  </si>
  <si>
    <t>Adecuacion de las areas de laboratorio y de imágenes para prestacion de servicios 24 h</t>
  </si>
  <si>
    <t>1.1.1.2.02</t>
  </si>
  <si>
    <t>Seguimiento a los servicios diagnósticos y de Laboratorio  (con turno que abarquen las 24 horas)</t>
  </si>
  <si>
    <t>Informe</t>
  </si>
  <si>
    <t>1.1.1.3 Mejora de la provisión de medicamentos e insumos</t>
  </si>
  <si>
    <t>FARMACIA</t>
  </si>
  <si>
    <t>1.1.1.3.01</t>
  </si>
  <si>
    <t>Reporte mensual de lo recibido por PROMESE-CAL Vs lo solicitado y por compra administrativa a la URGM</t>
  </si>
  <si>
    <t>SUGEMI 2</t>
  </si>
  <si>
    <t>1.1.2 Disminuida la morbi-mortalidad materna, neonatal e infantil, mediante el fortalecimiento y la integración de los servicios de salud antes de la concepción, durante el embarazo, el parto y los primeros años de vida, garantizando la calidad de la atención.</t>
  </si>
  <si>
    <t>1.1.2.1 Fortalecimiento de los Servicios Materno Infantil y Neonatal</t>
  </si>
  <si>
    <t>NEONATOLOGIA</t>
  </si>
  <si>
    <t>1.1.2.1.01</t>
  </si>
  <si>
    <t>Seguimiento funcionalidad Programa Mamá Canguro</t>
  </si>
  <si>
    <t>1.1.2.1.03</t>
  </si>
  <si>
    <t>Promocion de la lactancia materna</t>
  </si>
  <si>
    <t>Listado de participación</t>
  </si>
  <si>
    <t>NEONATOLOGIA / CRECIMIENTO Y DESARROLLO / MENTAL</t>
  </si>
  <si>
    <t>Reporte control de crecimiento y desarrollo, vigilancia nutricional y estimulacion temprana</t>
  </si>
  <si>
    <t>SALUD MENTAL</t>
  </si>
  <si>
    <t>1.1.2.1.07</t>
  </si>
  <si>
    <t>Seguimiento a la implementacion  de las salas de estimulacion temprana</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</si>
  <si>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</si>
  <si>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1.1.4.1 Fortalecimiento de los de servicios de antecionpacientes TB-VIH</t>
  </si>
  <si>
    <t>SAI</t>
  </si>
  <si>
    <t>1.1.4.1.01</t>
  </si>
  <si>
    <t>Seguimiento al Control de Co-infeccion TB-VIH</t>
  </si>
  <si>
    <t>1.1.4.1.02</t>
  </si>
  <si>
    <t>Capacitación y tratamiento ARV en niños VIH+</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</si>
  <si>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</si>
  <si>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y apoyo ante desastres en la Red</t>
  </si>
  <si>
    <t>COMITE DE EMERGENCIAS Y DESASTRES</t>
  </si>
  <si>
    <t>1.1.5.1.04</t>
  </si>
  <si>
    <t>Sesion del comité de Emergencias y Desastres Hospitalarios</t>
  </si>
  <si>
    <t>1.1.5.2 Fortalecimiento de la Red de Emergencias de forma humanizada, eficiente y de calidad en el CEAS</t>
  </si>
  <si>
    <t>EMERGENCIAS / URGENCIAS</t>
  </si>
  <si>
    <t>1.1.5.2.02</t>
  </si>
  <si>
    <t>Seguimiento RAC- triaje pacientes Salas de Emergencias Hospitalarias</t>
  </si>
  <si>
    <t>1.1.5.2.03</t>
  </si>
  <si>
    <t>Mantenimiento del carro de paro en las salas de emergencias</t>
  </si>
  <si>
    <t>Lista de chequeo de carro de paro</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</si>
  <si>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</si>
  <si>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Calidad en la oferta de los servicios a traves del cumplimiento de los protocolos clinicos y quirurgicos</t>
  </si>
  <si>
    <t>COMITE DE CALIDAD</t>
  </si>
  <si>
    <t>1.2.1.1.02</t>
  </si>
  <si>
    <t>Sesiones de trabajo comité de calidad de los servicios</t>
  </si>
  <si>
    <t>Minuta</t>
  </si>
  <si>
    <t>BLOQUE QUIRURGICO</t>
  </si>
  <si>
    <t>1.2.1.1.03</t>
  </si>
  <si>
    <t>Seguimiento a la aplicación del listado de verificacion de la cirugia segura</t>
  </si>
  <si>
    <t xml:space="preserve">1.2.1.1 Despliegue del Plan de Gestión Listas de Espera Quirurgica </t>
  </si>
  <si>
    <t>1.2.1.1.04</t>
  </si>
  <si>
    <t>Actualización y reporte de la lista de espera quirúrgicas</t>
  </si>
  <si>
    <t>1.2.1.2 Implementacion SISMAP Salud</t>
  </si>
  <si>
    <t>PLANIFICACION Y DESARROLLO9</t>
  </si>
  <si>
    <t>1.2.1.2.01</t>
  </si>
  <si>
    <t>Seguimiento al cumplimiento SISMAP Salud</t>
  </si>
  <si>
    <t>1.2.1.3 Programa de gestion de citas</t>
  </si>
  <si>
    <t>ATU</t>
  </si>
  <si>
    <t>1.2.1.3.01</t>
  </si>
  <si>
    <t xml:space="preserve">Sincerizar y actualizar las agendas médicas </t>
  </si>
  <si>
    <t>1.2.1.4 Fortalecimiento de la gestion de ususarios para la adhesion a la cultura de servicios</t>
  </si>
  <si>
    <t>1.2.1.4.01</t>
  </si>
  <si>
    <t>Encuesta de Satisfaccion Usuario</t>
  </si>
  <si>
    <t>1.2.1.4.04</t>
  </si>
  <si>
    <t>Seguimiento a la ejecucion del plan de mejora acorde al resultado obtenido en las encuentas</t>
  </si>
  <si>
    <t>1.2.1.4.05</t>
  </si>
  <si>
    <t>Promoción de la cartera de servicios y procesos internos de gestión de usuarios</t>
  </si>
  <si>
    <t>COMITE BUZONES / ATU</t>
  </si>
  <si>
    <t>1.2.1.4.06</t>
  </si>
  <si>
    <t>Gestión de buzones de sugerencias</t>
  </si>
  <si>
    <t>Plan</t>
  </si>
  <si>
    <t>1.2.1.5 Estructuración de los Comites de Salud Hospitalarios según el Reglamento 434-08</t>
  </si>
  <si>
    <t>SUBDIRECCION</t>
  </si>
  <si>
    <t>1.2.1.5.02</t>
  </si>
  <si>
    <t>Reuniones de los comites hospitalarios</t>
  </si>
  <si>
    <t>1.2.2 Fortalecida la calidad de la atención en salud como resultado del seguimiento a los aspectos técnicos y no técnicos de la atención, que disminuya el riesgo de la seguridad del paciente y de los resultados esperados de salud</t>
  </si>
  <si>
    <t>1.2.2.1 Sistema de Salud Ambiental hospitalaria (SAH)</t>
  </si>
  <si>
    <t>SANEAMIENTO AMBIENTAL (EPIDEMIOLOGIA)</t>
  </si>
  <si>
    <t>1.2.2.1.01</t>
  </si>
  <si>
    <t>Recolección de datos y acciones correctivas de Salud Ambiental Hospitalaria.</t>
  </si>
  <si>
    <t>2.2.1 Garantizada la atención integral con calidad y oportunidad, mediante la coordinación clínica y asistencial de los servicios de salud</t>
  </si>
  <si>
    <t>2.2.1.1 Conectividad de la Red</t>
  </si>
  <si>
    <t>ATU / EMERGENCIA / URGENCIA</t>
  </si>
  <si>
    <t>2.2.1.2.01</t>
  </si>
  <si>
    <t xml:space="preserve">Seguimiento al cumplimiento del proceso de referencia y contrareferencia </t>
  </si>
  <si>
    <t>3.2.1 Incrementar las competencias  y resolución de los colaboradores, de acuerdo a la complejidad de sus funciones, las necesidades de salud de la población y los compromisos del sector</t>
  </si>
  <si>
    <t>3.2.1.1  Plan de capacitaciones institucional</t>
  </si>
  <si>
    <t>RRHH</t>
  </si>
  <si>
    <t>3.2.1.1.02</t>
  </si>
  <si>
    <t>Seguimiento a la ejecución del  Plan de Capacitación del CEAS 2021</t>
  </si>
  <si>
    <t>3.2.2 Personal trabaja bajo un clima de satisfacción, realización personal y sentido de pertenencia hacia la institución</t>
  </si>
  <si>
    <t>3.2.2.1 Política de Recursos Humanos (Clima  y seguridad Laboral)</t>
  </si>
  <si>
    <t>3.2.2.1.04</t>
  </si>
  <si>
    <t>Implementacion plan de mejora  Encuesta de clima laboral</t>
  </si>
  <si>
    <t>3.2.2.1.06</t>
  </si>
  <si>
    <t>Evaluación Desempeño CEAS</t>
  </si>
  <si>
    <t>3.2.2.1.07</t>
  </si>
  <si>
    <t>Seguimiento al cumplimiento de horario en los EESS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</si>
  <si>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</si>
  <si>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Implementación Protocolo Auditoría Calidad del Dato</t>
  </si>
  <si>
    <t>ESTADISTICA</t>
  </si>
  <si>
    <t>4.1.1.1.01</t>
  </si>
  <si>
    <t>Autoevaluacion de calidad de datos de reportes rutinarios</t>
  </si>
  <si>
    <t>4.1.1.2 Fortalecimiento del Sistema de Informacion del CEAS</t>
  </si>
  <si>
    <t>4.1.1.2.01</t>
  </si>
  <si>
    <t xml:space="preserve">Reporte de producción de servicios de salud de manera oportuna </t>
  </si>
  <si>
    <t>Registro Digital</t>
  </si>
  <si>
    <t>4.1.1.3 Fotalecimiento de la Planificacion Institucional</t>
  </si>
  <si>
    <t>4.1.1.3.03</t>
  </si>
  <si>
    <t>Elaboración de la Memoria Institucional 2021</t>
  </si>
  <si>
    <t>Memoria</t>
  </si>
  <si>
    <t>4.1.1.3.07</t>
  </si>
  <si>
    <t>Seguimiento a la implementación del Plan de Mejora CAF</t>
  </si>
  <si>
    <t>4.1.1.3.08</t>
  </si>
  <si>
    <t>Sesiones de trabajo comité de calidad</t>
  </si>
  <si>
    <t>4.1.1.3.09</t>
  </si>
  <si>
    <t>Seguimiento a la implementacion Carta Compromiso al Ciudadano (CCC)</t>
  </si>
  <si>
    <t>4.1.1.5 Fortalecimiento de la estructura tecnológica de la Red CEAS</t>
  </si>
  <si>
    <t>TIC</t>
  </si>
  <si>
    <t>4.1.1.5.01</t>
  </si>
  <si>
    <t>Soporte a los requerimientos tecnológicos internos</t>
  </si>
  <si>
    <t xml:space="preserve">4.1.1.6 Portales de Transparencia del CEAS </t>
  </si>
  <si>
    <t>OAI</t>
  </si>
  <si>
    <t>4.1.1.6.01</t>
  </si>
  <si>
    <t xml:space="preserve">Actualización del portal de transparencia </t>
  </si>
  <si>
    <t>4.1.1.6.02</t>
  </si>
  <si>
    <t>Reunión de seguimiento al comité de medios web</t>
  </si>
  <si>
    <t>Estados Financieros</t>
  </si>
  <si>
    <t>4.1.1.6.03</t>
  </si>
  <si>
    <t>Análisis y seguimiento al proceso de Quejas y Sugerencias del portal de Atención Ciudadana 311</t>
  </si>
  <si>
    <t>4.1.1.7 Implementación del Plan de Hostelería Hospitalaria</t>
  </si>
  <si>
    <t>SUBDIRECCION / CALIDAD EN LA GESTION</t>
  </si>
  <si>
    <t>4.1.1.7.02</t>
  </si>
  <si>
    <t>Seguimiento a la implementación del plan de fortalecimiento de los servicios de hostelería hospitalaria</t>
  </si>
  <si>
    <t>4.1.1.8 Implementación del Plan de Mantenimiento e Infraestructura</t>
  </si>
  <si>
    <t>MANTENIMIENTO / ADM</t>
  </si>
  <si>
    <t>4.1.1.8.01</t>
  </si>
  <si>
    <t>Elaboracion del plan de mantenimiento preventivo de equipos e infraestructura 2022</t>
  </si>
  <si>
    <t>MANTENIMIENTO</t>
  </si>
  <si>
    <t>4.1.1.8.02</t>
  </si>
  <si>
    <t>Seguimiento a la implementación del plan de mantenimiento preventivo de equipos e infraestructura 2021</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</si>
  <si>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</si>
  <si>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Implementación del Sistema de Administración de Bienes</t>
  </si>
  <si>
    <t>UND. ACTIVO FIJO</t>
  </si>
  <si>
    <t>4.1.2.1.01</t>
  </si>
  <si>
    <t>Actualización trimestral del Inventario CEAS</t>
  </si>
  <si>
    <t>4.1.2.2 Fortalecimiento de la gestión financiera del CEAS</t>
  </si>
  <si>
    <t>ADM / CONTABILIDAD</t>
  </si>
  <si>
    <t>4.1.2.2.01</t>
  </si>
  <si>
    <t>Análisis de ejecución presupuestaria enfocada a la programación trimestral</t>
  </si>
  <si>
    <t>4.1.2.2.02</t>
  </si>
  <si>
    <t>Analisis comportamiento pago</t>
  </si>
  <si>
    <t>4.1.2.2.03</t>
  </si>
  <si>
    <t>Análisis de Gestión de Tesoreria</t>
  </si>
  <si>
    <t>4.1.2.2.04</t>
  </si>
  <si>
    <t>Elaboración y análisis de los Estados Financieros del CEAS</t>
  </si>
  <si>
    <t>FACTURACION / ADM / AUDITORIA MEDICA</t>
  </si>
  <si>
    <t>4.1.2.2.05</t>
  </si>
  <si>
    <t>Seguimiento y análisis al proceso de facturación por venta de servicios a ARS en el CEAS</t>
  </si>
  <si>
    <t>DIRRECCION / ADM</t>
  </si>
  <si>
    <t>4.1.2.2.06</t>
  </si>
  <si>
    <t>Autoevaluación de las NOBACI</t>
  </si>
  <si>
    <t>Correo donde se reprograma como una actividad de la Regional 00</t>
  </si>
  <si>
    <t>4.1.2.3 Disminución de Objeciones Médicas</t>
  </si>
  <si>
    <t>AUDITORIA MEDICA</t>
  </si>
  <si>
    <t>4.1.2.3.01</t>
  </si>
  <si>
    <t>Auditoría concurrente de los expedientes clínicos</t>
  </si>
  <si>
    <t>4.1.2.3.03</t>
  </si>
  <si>
    <t>Seguimiento a los planes de mejora para disminución de las objeciones médicas</t>
  </si>
  <si>
    <t>Form. Nº 2 MEP</t>
  </si>
  <si>
    <t>"Año al Fomento de las Exportaciones"</t>
  </si>
  <si>
    <t xml:space="preserve">Actividades No Pogramadas que están asociadas a los Resultados y/o Productos del POA </t>
  </si>
  <si>
    <t xml:space="preserve">Trimestre: ____________________________________   Año: _______________ </t>
  </si>
  <si>
    <t>Dirección y/o Departamento: ____________________________________________________</t>
  </si>
  <si>
    <t>Área responsable de la actividad</t>
  </si>
  <si>
    <t>Actividad</t>
  </si>
  <si>
    <t>Cantidad / Trimestre</t>
  </si>
  <si>
    <t>% de Ejecución</t>
  </si>
  <si>
    <t>Observaciones</t>
  </si>
  <si>
    <t>Fuente de Financiamiento</t>
  </si>
  <si>
    <t>No Programada del trimestre</t>
  </si>
  <si>
    <t>Ejecutada</t>
  </si>
  <si>
    <t>Form. Nº 3 MEP</t>
  </si>
  <si>
    <t xml:space="preserve">Actividades No Pogramadas que no están asociadas a los Resultados y/o Productos del POA </t>
  </si>
  <si>
    <t>Nombre de la actividades ejecutadas</t>
  </si>
  <si>
    <t xml:space="preserve">Cantidad </t>
  </si>
  <si>
    <t>Fecha ejecución</t>
  </si>
  <si>
    <t>Medio de Verificación</t>
  </si>
  <si>
    <t>Modo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</si>
</sst>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charset val="134"/>
      <scheme val="minor"/>
    </font>
    <font>
      <b/>
      <sz val="14"/>
      <name val="Baskerville Old Face"/>
      <charset val="134"/>
    </font>
    <font>
      <sz val="14"/>
      <name val="Baskerville Old Face"/>
      <charset val="134"/>
    </font>
    <font>
      <i/>
      <sz val="14"/>
      <name val="Baskerville Old Face"/>
      <charset val="134"/>
    </font>
    <font>
      <b/>
      <sz val="14"/>
      <color theme="8" tint="-0.499984740745262"/>
      <name val="Baskerville Old Face"/>
      <charset val="134"/>
    </font>
    <font>
      <b/>
      <sz val="11"/>
      <color theme="1"/>
      <name val="Baskerville Old Face"/>
      <charset val="134"/>
    </font>
    <font>
      <b/>
      <sz val="14"/>
      <color rgb="FF0000CC"/>
      <name val="Baskerville Old Face"/>
      <charset val="134"/>
    </font>
    <font>
      <sz val="14"/>
      <color theme="1"/>
      <name val="Baskerville Old Face"/>
      <charset val="134"/>
    </font>
    <font>
      <sz val="11"/>
      <color theme="1"/>
      <name val="Baskerville Old Face"/>
      <charset val="134"/>
    </font>
    <font>
      <b/>
      <sz val="10"/>
      <name val="Baskerville Old Face"/>
      <charset val="134"/>
    </font>
    <font>
      <b/>
      <sz val="11"/>
      <color rgb="FF000000"/>
      <name val="Baskerville Old Face"/>
      <charset val="134"/>
    </font>
    <font>
      <sz val="14"/>
      <color theme="1"/>
      <name val="Times New Roman"/>
      <charset val="134"/>
    </font>
    <font>
      <sz val="11"/>
      <color theme="1"/>
      <name val="Times New Roman"/>
      <charset val="134"/>
    </font>
    <font>
      <sz val="10"/>
      <name val="Baskerville Old Face"/>
      <charset val="134"/>
    </font>
    <font>
      <sz val="10"/>
      <name val="Times New Roman"/>
      <charset val="134"/>
    </font>
    <font>
      <sz val="14"/>
      <name val="Times New Roman"/>
      <charset val="134"/>
    </font>
    <font>
      <sz val="13"/>
      <color theme="0"/>
      <name val="Calibri"/>
      <charset val="134"/>
      <scheme val="minor"/>
    </font>
    <font>
      <b/>
      <sz val="12"/>
      <color theme="0"/>
      <name val="Baskerville Old Face"/>
      <charset val="134"/>
    </font>
    <font>
      <sz val="16"/>
      <name val="Calibri"/>
      <charset val="134"/>
      <scheme val="minor"/>
    </font>
    <font>
      <sz val="10"/>
      <color theme="1"/>
      <name val="Calibri"/>
      <scheme val="minor"/>
    </font>
    <font>
      <sz val="10"/>
      <color rgb="FFFF0000"/>
      <name val="Calibri"/>
      <scheme val="minor"/>
    </font>
    <font>
      <b/>
      <sz val="14"/>
      <color theme="0"/>
      <name val="Baskerville Old Face"/>
      <charset val="134"/>
    </font>
    <font>
      <sz val="16"/>
      <color theme="1"/>
      <name val="Calibri"/>
      <scheme val="minor"/>
    </font>
    <font>
      <b/>
      <sz val="12"/>
      <color theme="1"/>
      <name val="Times New Roman"/>
      <charset val="134"/>
    </font>
    <font>
      <b/>
      <sz val="12"/>
      <color rgb="FF000000"/>
      <name val="Times New Roman"/>
      <charset val="134"/>
    </font>
    <font>
      <sz val="10"/>
      <color theme="1"/>
      <name val="Calibri"/>
      <charset val="134"/>
      <scheme val="minor"/>
    </font>
    <font>
      <sz val="9"/>
      <color theme="1"/>
      <name val="Calibri"/>
      <charset val="134"/>
      <scheme val="minor"/>
    </font>
    <font>
      <b/>
      <sz val="10"/>
      <color theme="1"/>
      <name val="Calibri"/>
      <charset val="134"/>
      <scheme val="minor"/>
    </font>
    <font>
      <sz val="10"/>
      <color theme="0"/>
      <name val="Calibri"/>
      <scheme val="minor"/>
    </font>
    <font>
      <sz val="10"/>
      <color theme="1"/>
      <name val="Cambria"/>
      <charset val="134"/>
      <scheme val="major"/>
    </font>
    <font>
      <sz val="16"/>
      <color theme="0"/>
      <name val="Calibri"/>
      <scheme val="minor"/>
    </font>
    <font>
      <sz val="9"/>
      <color rgb="FF000000"/>
      <name val="Baskerville Old Face"/>
      <charset val="134"/>
    </font>
    <font>
      <b/>
      <sz val="11"/>
      <color rgb="FFFF0000"/>
      <name val="Baskerville Old Face"/>
      <charset val="134"/>
    </font>
    <font>
      <sz val="11"/>
      <color theme="1"/>
      <name val="Calibri"/>
    </font>
    <font>
      <sz val="10"/>
      <color rgb="FF000000"/>
      <name val="Times New Roman"/>
      <charset val="134"/>
    </font>
    <font>
      <sz val="10"/>
      <color rgb="FFFF0000"/>
      <name val="Times New Roman"/>
      <charset val="134"/>
    </font>
    <font>
      <sz val="10"/>
      <color theme="1"/>
      <name val="Times New Roman"/>
      <charset val="134"/>
    </font>
    <font>
      <sz val="10"/>
      <name val="Arial"/>
    </font>
    <font>
      <b/>
      <sz val="9"/>
      <name val="Tahoma"/>
      <charset val="134"/>
    </font>
    <font>
      <sz val="9"/>
      <name val="Tahoma"/>
      <charset val="134"/>
    </font>
    <font>
      <sz val="11"/>
      <color theme="1"/>
      <name val="Calibri"/>
      <charset val="134"/>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indexed="9"/>
        <bgColor indexed="64"/>
      </patternFill>
    </fill>
    <fill>
      <patternFill patternType="solid">
        <fgColor theme="0"/>
        <bgColor theme="4" tint="0.79995117038483843"/>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4">
    <xf numFmtId="0" fontId="0" fillId="0" borderId="0"/>
    <xf numFmtId="9" fontId="40" fillId="0" borderId="0" applyFont="0" applyFill="0" applyBorder="0" applyAlignment="0" applyProtection="0"/>
    <xf numFmtId="0" fontId="40" fillId="0" borderId="0"/>
    <xf numFmtId="0" fontId="37" fillId="0" borderId="0"/>
  </cellStyleXfs>
  <cellXfs count="146">
    <xf numFmtId="0" fontId="0" fillId="0" borderId="0" xfId="0"/>
    <xf numFmtId="0" fontId="0" fillId="0" borderId="0" xfId="0" applyAlignment="1">
      <alignment wrapText="1"/>
    </xf>
    <xf numFmtId="0" fontId="1" fillId="2" borderId="0" xfId="0" applyFont="1" applyFill="1" applyProtection="1">
      <protection locked="0"/>
    </xf>
    <xf numFmtId="0" fontId="2" fillId="2" borderId="0" xfId="0" applyFont="1" applyFill="1" applyProtection="1">
      <protection locked="0"/>
    </xf>
    <xf numFmtId="0" fontId="1" fillId="2" borderId="0" xfId="0" applyFont="1" applyFill="1" applyAlignment="1" applyProtection="1">
      <alignment horizontal="center"/>
      <protection locked="0"/>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0" fillId="0" borderId="2" xfId="0" applyBorder="1" applyAlignment="1">
      <alignment horizontal="center"/>
    </xf>
    <xf numFmtId="0" fontId="0" fillId="0" borderId="2" xfId="0" applyBorder="1"/>
    <xf numFmtId="0" fontId="0" fillId="2" borderId="0" xfId="0" applyFill="1" applyProtection="1">
      <protection locked="0"/>
    </xf>
    <xf numFmtId="0" fontId="3" fillId="2" borderId="0" xfId="0" applyFont="1" applyFill="1" applyAlignment="1" applyProtection="1">
      <protection locked="0"/>
    </xf>
    <xf numFmtId="0" fontId="6" fillId="2" borderId="0" xfId="0" applyFont="1" applyFill="1" applyAlignment="1" applyProtection="1">
      <protection locked="0"/>
    </xf>
    <xf numFmtId="0" fontId="1" fillId="2" borderId="0" xfId="0" applyFont="1" applyFill="1" applyAlignment="1" applyProtection="1">
      <protection locked="0"/>
    </xf>
    <xf numFmtId="4" fontId="1" fillId="2" borderId="0" xfId="0" applyNumberFormat="1" applyFont="1" applyFill="1" applyAlignment="1" applyProtection="1">
      <alignment horizontal="center"/>
      <protection locked="0"/>
    </xf>
    <xf numFmtId="0" fontId="7" fillId="2" borderId="0" xfId="0" applyFont="1" applyFill="1" applyProtection="1">
      <protection locked="0"/>
    </xf>
    <xf numFmtId="0" fontId="0" fillId="0" borderId="0" xfId="0" applyProtection="1">
      <protection locked="0"/>
    </xf>
    <xf numFmtId="0" fontId="8" fillId="0" borderId="0" xfId="0" applyFont="1"/>
    <xf numFmtId="0" fontId="9" fillId="3" borderId="6" xfId="0" applyFont="1" applyFill="1" applyBorder="1" applyAlignment="1">
      <alignment horizontal="center" vertical="center" wrapText="1"/>
    </xf>
    <xf numFmtId="0" fontId="11" fillId="2" borderId="2" xfId="0" applyFont="1" applyFill="1" applyBorder="1" applyAlignment="1" applyProtection="1">
      <alignment horizontal="left" vertical="center" wrapText="1"/>
      <protection locked="0"/>
    </xf>
    <xf numFmtId="0" fontId="7" fillId="0" borderId="2" xfId="0" applyFont="1" applyBorder="1" applyAlignment="1" applyProtection="1">
      <alignment vertical="center" wrapText="1"/>
      <protection locked="0"/>
    </xf>
    <xf numFmtId="0" fontId="12" fillId="0" borderId="2" xfId="0" applyFont="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9" fontId="10" fillId="0" borderId="2" xfId="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vertical="top" wrapText="1"/>
      <protection locked="0"/>
    </xf>
    <xf numFmtId="0" fontId="11" fillId="2" borderId="2" xfId="0" applyFont="1" applyFill="1" applyBorder="1" applyAlignment="1" applyProtection="1">
      <alignment horizontal="left" vertical="top" wrapText="1"/>
      <protection locked="0"/>
    </xf>
    <xf numFmtId="0" fontId="11" fillId="2" borderId="2" xfId="0" applyFont="1" applyFill="1" applyBorder="1" applyAlignment="1" applyProtection="1">
      <alignment vertical="center" wrapText="1"/>
      <protection locked="0"/>
    </xf>
    <xf numFmtId="0" fontId="12" fillId="0" borderId="2" xfId="0" applyFont="1" applyBorder="1" applyAlignment="1" applyProtection="1">
      <alignment vertical="center"/>
      <protection locked="0"/>
    </xf>
    <xf numFmtId="0" fontId="14" fillId="4" borderId="2" xfId="0" applyFont="1" applyFill="1" applyBorder="1" applyAlignment="1" applyProtection="1">
      <alignment vertical="center"/>
      <protection locked="0"/>
    </xf>
    <xf numFmtId="0" fontId="15" fillId="4" borderId="2" xfId="0" applyFont="1" applyFill="1" applyBorder="1" applyAlignment="1" applyProtection="1">
      <alignment vertical="center" wrapText="1"/>
      <protection locked="0"/>
    </xf>
    <xf numFmtId="0" fontId="8" fillId="0" borderId="2" xfId="0" applyFont="1" applyBorder="1" applyProtection="1">
      <protection locked="0"/>
    </xf>
    <xf numFmtId="0" fontId="11" fillId="0" borderId="0" xfId="0" applyFont="1" applyAlignment="1" applyProtection="1">
      <alignment horizontal="left" vertical="center" wrapText="1"/>
      <protection locked="0"/>
    </xf>
    <xf numFmtId="0" fontId="15" fillId="4" borderId="3" xfId="0" applyFont="1" applyFill="1" applyBorder="1" applyAlignment="1" applyProtection="1">
      <alignment horizontal="center" vertical="center"/>
      <protection locked="0"/>
    </xf>
    <xf numFmtId="0" fontId="15" fillId="4" borderId="2" xfId="0" applyFont="1" applyFill="1" applyBorder="1" applyAlignment="1" applyProtection="1">
      <alignment vertical="center"/>
      <protection locked="0"/>
    </xf>
    <xf numFmtId="0" fontId="0" fillId="0" borderId="2" xfId="0" applyBorder="1" applyProtection="1">
      <protection locked="0"/>
    </xf>
    <xf numFmtId="0" fontId="16" fillId="0" borderId="0" xfId="0" applyFont="1" applyAlignment="1" applyProtection="1">
      <alignment vertical="center"/>
      <protection locked="0"/>
    </xf>
    <xf numFmtId="0" fontId="0" fillId="0" borderId="0" xfId="0"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justify" vertical="center"/>
      <protection locked="0"/>
    </xf>
    <xf numFmtId="0" fontId="8" fillId="0" borderId="0" xfId="0" applyFont="1" applyFill="1" applyAlignment="1" applyProtection="1">
      <alignment vertical="center"/>
      <protection locked="0"/>
    </xf>
    <xf numFmtId="0" fontId="0" fillId="0" borderId="0" xfId="0" applyAlignment="1" applyProtection="1">
      <alignment vertical="center"/>
      <protection locked="0"/>
    </xf>
    <xf numFmtId="0" fontId="1"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justify" vertical="center"/>
      <protection locked="0"/>
    </xf>
    <xf numFmtId="0" fontId="7" fillId="2" borderId="0" xfId="0" applyFont="1" applyFill="1" applyAlignment="1" applyProtection="1">
      <alignment vertical="center"/>
      <protection locked="0"/>
    </xf>
    <xf numFmtId="0" fontId="7" fillId="2" borderId="0" xfId="0" applyFont="1" applyFill="1" applyAlignment="1" applyProtection="1">
      <alignment horizontal="justify" vertical="center"/>
      <protection locked="0"/>
    </xf>
    <xf numFmtId="0" fontId="0" fillId="2" borderId="0" xfId="0"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0" xfId="0" applyFont="1" applyFill="1" applyAlignment="1" applyProtection="1">
      <alignment vertical="center"/>
      <protection locked="0"/>
    </xf>
    <xf numFmtId="0" fontId="8" fillId="2" borderId="0" xfId="0" applyFont="1" applyFill="1" applyAlignment="1" applyProtection="1">
      <alignment horizontal="justify" vertical="center"/>
      <protection locked="0"/>
    </xf>
    <xf numFmtId="0" fontId="18" fillId="0" borderId="2" xfId="0" applyFont="1" applyBorder="1" applyAlignment="1" applyProtection="1">
      <alignment horizontal="center" vertical="center"/>
      <protection locked="0"/>
    </xf>
    <xf numFmtId="0" fontId="19" fillId="5" borderId="4"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left" vertical="center" wrapText="1"/>
      <protection locked="0"/>
    </xf>
    <xf numFmtId="0" fontId="19"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vertical="center" wrapText="1"/>
      <protection locked="0"/>
    </xf>
    <xf numFmtId="0" fontId="20" fillId="5" borderId="2"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left" vertical="center" wrapText="1"/>
      <protection locked="0"/>
    </xf>
    <xf numFmtId="0" fontId="20" fillId="5" borderId="2" xfId="0" applyFont="1" applyFill="1" applyBorder="1" applyAlignment="1" applyProtection="1">
      <alignment horizontal="left" vertical="center" wrapText="1"/>
      <protection locked="0"/>
    </xf>
    <xf numFmtId="0" fontId="2" fillId="0" borderId="0" xfId="0" applyFont="1" applyFill="1" applyAlignment="1" applyProtection="1">
      <alignment horizontal="justify" vertical="center"/>
      <protection locked="0"/>
    </xf>
    <xf numFmtId="9" fontId="8" fillId="2" borderId="0" xfId="1" applyFont="1" applyFill="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2" fillId="5" borderId="2"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wrapText="1"/>
      <protection locked="0"/>
    </xf>
    <xf numFmtId="0" fontId="23" fillId="2" borderId="2" xfId="0" applyNumberFormat="1" applyFont="1" applyFill="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3" fillId="0" borderId="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left" vertical="center" wrapText="1"/>
      <protection locked="0"/>
    </xf>
    <xf numFmtId="0" fontId="26" fillId="2" borderId="2"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center" vertical="center"/>
      <protection locked="0"/>
    </xf>
    <xf numFmtId="0" fontId="28" fillId="2" borderId="0" xfId="0" applyFont="1" applyFill="1" applyBorder="1" applyAlignment="1"/>
    <xf numFmtId="0" fontId="29" fillId="2" borderId="2" xfId="0" applyFont="1" applyFill="1" applyBorder="1" applyAlignment="1" applyProtection="1">
      <alignment horizontal="left" vertical="center" wrapText="1"/>
      <protection locked="0"/>
    </xf>
    <xf numFmtId="0" fontId="30" fillId="2" borderId="0" xfId="0" applyFont="1" applyFill="1" applyBorder="1" applyAlignment="1"/>
    <xf numFmtId="0" fontId="31" fillId="0" borderId="2" xfId="0" applyFont="1" applyBorder="1" applyAlignment="1" applyProtection="1">
      <alignment horizontal="left" vertical="center" wrapText="1"/>
      <protection locked="0"/>
    </xf>
    <xf numFmtId="0" fontId="32" fillId="2" borderId="2" xfId="0" applyFont="1" applyFill="1" applyBorder="1" applyAlignment="1" applyProtection="1">
      <alignment vertical="center"/>
      <protection locked="0"/>
    </xf>
    <xf numFmtId="0" fontId="32" fillId="2" borderId="5" xfId="0" applyFont="1" applyFill="1" applyBorder="1" applyAlignment="1" applyProtection="1">
      <alignment vertical="center"/>
      <protection locked="0"/>
    </xf>
    <xf numFmtId="0" fontId="8" fillId="0" borderId="2" xfId="0" applyFont="1" applyBorder="1" applyAlignment="1" applyProtection="1">
      <alignment vertical="center"/>
      <protection locked="0"/>
    </xf>
    <xf numFmtId="0" fontId="33" fillId="5" borderId="2" xfId="3" applyFont="1" applyFill="1" applyBorder="1" applyAlignment="1" applyProtection="1">
      <alignment horizontal="left" vertical="center" wrapText="1"/>
      <protection locked="0"/>
    </xf>
    <xf numFmtId="0" fontId="0" fillId="2" borderId="0" xfId="0" applyFill="1" applyAlignment="1" applyProtection="1">
      <alignment vertical="center"/>
      <protection locked="0"/>
    </xf>
    <xf numFmtId="0" fontId="10" fillId="0" borderId="2" xfId="0" applyFont="1" applyBorder="1" applyAlignment="1" applyProtection="1">
      <alignment horizontal="center" vertical="center"/>
      <protection locked="0"/>
    </xf>
    <xf numFmtId="0" fontId="21" fillId="3" borderId="2" xfId="0" applyFont="1" applyFill="1" applyBorder="1" applyAlignment="1" applyProtection="1">
      <alignment vertical="center" wrapText="1"/>
      <protection locked="0"/>
    </xf>
    <xf numFmtId="3" fontId="10" fillId="0" borderId="2" xfId="0" applyNumberFormat="1" applyFont="1" applyBorder="1" applyAlignment="1" applyProtection="1">
      <alignment horizontal="center" vertical="center"/>
      <protection locked="0"/>
    </xf>
    <xf numFmtId="3" fontId="10" fillId="0" borderId="2" xfId="1" applyNumberFormat="1" applyFont="1" applyFill="1" applyBorder="1" applyAlignment="1" applyProtection="1">
      <alignment horizontal="center" vertical="center"/>
    </xf>
    <xf numFmtId="0" fontId="14" fillId="2" borderId="2" xfId="0" applyFont="1" applyFill="1" applyBorder="1" applyAlignment="1">
      <alignment vertical="center" wrapText="1"/>
    </xf>
    <xf numFmtId="0" fontId="10" fillId="0" borderId="2" xfId="0" applyFont="1" applyBorder="1" applyAlignment="1" applyProtection="1">
      <alignment vertical="center" wrapText="1"/>
      <protection locked="0"/>
    </xf>
    <xf numFmtId="0" fontId="34" fillId="0" borderId="2" xfId="0" applyFont="1" applyBorder="1" applyAlignment="1">
      <alignment vertical="center" wrapText="1"/>
    </xf>
    <xf numFmtId="0" fontId="35" fillId="0" borderId="2" xfId="0" applyFont="1" applyBorder="1" applyAlignment="1">
      <alignment vertical="center" wrapText="1"/>
    </xf>
    <xf numFmtId="0" fontId="10" fillId="0" borderId="2" xfId="0" applyFont="1" applyBorder="1" applyAlignment="1" applyProtection="1">
      <alignment vertical="center"/>
      <protection locked="0"/>
    </xf>
    <xf numFmtId="0" fontId="36" fillId="0" borderId="2" xfId="0" applyFont="1" applyBorder="1" applyAlignment="1" applyProtection="1">
      <alignment vertical="center" wrapText="1"/>
      <protection locked="0"/>
    </xf>
    <xf numFmtId="0" fontId="35" fillId="0" borderId="2" xfId="0" applyFont="1" applyBorder="1" applyAlignment="1" applyProtection="1">
      <alignment vertical="center" wrapText="1"/>
      <protection locked="0"/>
    </xf>
    <xf numFmtId="0" fontId="32" fillId="2" borderId="5" xfId="0" applyFont="1" applyFill="1" applyBorder="1" applyAlignment="1" applyProtection="1">
      <alignment horizontal="right" vertical="center"/>
    </xf>
    <xf numFmtId="9" fontId="10" fillId="0" borderId="5" xfId="1"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horizontal="center" vertical="center"/>
      <protection locked="0"/>
    </xf>
    <xf numFmtId="0" fontId="8" fillId="0" borderId="2" xfId="0" applyFont="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justify" vertical="center"/>
      <protection locked="0"/>
    </xf>
    <xf numFmtId="0" fontId="8" fillId="0" borderId="2" xfId="0" applyNumberFormat="1" applyFont="1" applyBorder="1" applyAlignment="1" applyProtection="1">
      <alignment vertical="center"/>
      <protection locked="0"/>
    </xf>
    <xf numFmtId="0" fontId="0" fillId="0" borderId="2" xfId="0" applyBorder="1" applyAlignment="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justify" vertical="center"/>
      <protection locked="0"/>
    </xf>
    <xf numFmtId="0" fontId="4" fillId="0"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justify" vertical="center"/>
      <protection locked="0"/>
    </xf>
    <xf numFmtId="0" fontId="1" fillId="0"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21" fillId="3"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left"/>
      <protection locked="0"/>
    </xf>
    <xf numFmtId="0" fontId="1" fillId="2" borderId="1" xfId="0" applyFont="1" applyFill="1" applyBorder="1" applyAlignment="1" applyProtection="1">
      <alignment horizontal="left"/>
      <protection locked="0"/>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4">
    <cellStyle name="Normal" xfId="0" builtinId="0"/>
    <cellStyle name="Normal 4" xfId="2"/>
    <cellStyle name="Normal 6" xfId="3"/>
    <cellStyle name="Porcentaje" xfId="1" builtinId="5"/>
  </cellStyles>
  <dxfs count="6">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356870</xdr:colOff>
      <xdr:row>0</xdr:row>
      <xdr:rowOff>7620</xdr:rowOff>
    </xdr:from>
    <xdr:to>
      <xdr:col>14</xdr:col>
      <xdr:colOff>0</xdr:colOff>
      <xdr:row>4</xdr:row>
      <xdr:rowOff>47223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62935" y="7620"/>
          <a:ext cx="2689860" cy="923290"/>
        </a:xfrm>
        <a:prstGeom prst="rect">
          <a:avLst/>
        </a:prstGeom>
      </xdr:spPr>
    </xdr:pic>
    <xdr:clientData/>
  </xdr:twoCellAnchor>
  <xdr:oneCellAnchor>
    <xdr:from>
      <xdr:col>2</xdr:col>
      <xdr:colOff>647700</xdr:colOff>
      <xdr:row>47</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47</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8127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1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1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1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1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1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1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2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3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3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3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3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3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45</xdr:row>
      <xdr:rowOff>0</xdr:rowOff>
    </xdr:from>
    <xdr:ext cx="752475" cy="0"/>
    <xdr:pic>
      <xdr:nvPicPr>
        <xdr:cNvPr id="3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48555" y="36024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1285875</xdr:colOff>
      <xdr:row>0</xdr:row>
      <xdr:rowOff>226219</xdr:rowOff>
    </xdr:from>
    <xdr:to>
      <xdr:col>5</xdr:col>
      <xdr:colOff>502814</xdr:colOff>
      <xdr:row>5</xdr:row>
      <xdr:rowOff>54911</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220980"/>
          <a:ext cx="2753360" cy="938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1250155</xdr:colOff>
      <xdr:row>0</xdr:row>
      <xdr:rowOff>154782</xdr:rowOff>
    </xdr:from>
    <xdr:to>
      <xdr:col>3</xdr:col>
      <xdr:colOff>657595</xdr:colOff>
      <xdr:row>5</xdr:row>
      <xdr:rowOff>619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9685" y="154305"/>
          <a:ext cx="2758440" cy="9505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dolidia.ortega/Downloads/SRS%20METROPOLITANA%20%20POA%202018%20APROBADO%20(1)%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NS/Desktop/MEP-%20SNS-Enero-Marzo%202018/Consolidado%20DC-SNS-POA%202018%208.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7"/>
      <sheetName val="Formulario PPGR6"/>
      <sheetName val="Formulario PPGR8"/>
      <sheetName val="Formulario PPGR6-A"/>
      <sheetName val="Prov"/>
      <sheetName val="Insumos"/>
      <sheetName val="LSIns"/>
      <sheetName val="Obj"/>
      <sheetName val="Catalogo"/>
      <sheetName val="SRS METROPOLITANA  POA 2018 A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DC-SNS-POA 2018 8"/>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Y65"/>
  <sheetViews>
    <sheetView showGridLines="0" tabSelected="1" topLeftCell="E1" zoomScale="80" zoomScaleNormal="80" zoomScaleSheetLayoutView="67" workbookViewId="0">
      <selection activeCell="O65" sqref="O65"/>
    </sheetView>
  </sheetViews>
  <sheetFormatPr baseColWidth="10" defaultColWidth="11.42578125" defaultRowHeight="15"/>
  <cols>
    <col min="1" max="1" width="11.42578125" style="36"/>
    <col min="2" max="2" width="51.28515625" style="37" customWidth="1"/>
    <col min="3" max="3" width="24.140625" style="37" customWidth="1"/>
    <col min="4" max="4" width="18.5703125" style="37" customWidth="1"/>
    <col min="5" max="5" width="12.85546875" style="38" customWidth="1"/>
    <col min="6" max="6" width="27.140625" style="37" customWidth="1"/>
    <col min="7" max="8" width="18.85546875" style="39" customWidth="1"/>
    <col min="9" max="9" width="19.85546875" style="39" customWidth="1"/>
    <col min="10" max="10" width="10.28515625" style="37" customWidth="1"/>
    <col min="11" max="11" width="12.85546875" style="37" customWidth="1"/>
    <col min="12" max="12" width="10.42578125" style="40" customWidth="1"/>
    <col min="13" max="13" width="23" style="37" customWidth="1"/>
    <col min="14" max="14" width="11" style="38" customWidth="1"/>
    <col min="15" max="15" width="9.5703125" style="38" customWidth="1"/>
    <col min="16" max="16" width="9.140625" style="38" customWidth="1"/>
    <col min="17" max="17" width="9" style="36" customWidth="1"/>
    <col min="18" max="19" width="9.85546875" style="36" customWidth="1"/>
    <col min="20" max="20" width="19.85546875" style="41" customWidth="1"/>
    <col min="21" max="21" width="15" style="41" customWidth="1"/>
    <col min="22" max="22" width="20" style="41" customWidth="1"/>
    <col min="23" max="23" width="19.28515625" style="41" customWidth="1"/>
    <col min="24" max="24" width="24.7109375" style="41" customWidth="1"/>
    <col min="25" max="25" width="13.5703125" style="41" customWidth="1"/>
    <col min="26" max="16384" width="11.42578125" style="41"/>
  </cols>
  <sheetData>
    <row r="1" spans="1:25" ht="18.75">
      <c r="B1" s="42" t="s">
        <v>0</v>
      </c>
      <c r="C1" s="43"/>
      <c r="D1" s="43"/>
      <c r="E1" s="44"/>
      <c r="F1" s="43"/>
      <c r="G1" s="45"/>
      <c r="H1" s="45"/>
      <c r="I1" s="45"/>
      <c r="J1" s="43"/>
      <c r="K1" s="43"/>
      <c r="L1" s="63"/>
      <c r="M1" s="43"/>
      <c r="N1" s="44"/>
      <c r="O1" s="44"/>
      <c r="P1" s="44"/>
      <c r="Q1" s="48"/>
      <c r="R1" s="48"/>
      <c r="S1" s="48"/>
      <c r="T1" s="83"/>
      <c r="U1" s="83"/>
      <c r="V1" s="83"/>
      <c r="W1" s="83"/>
      <c r="X1" s="83"/>
      <c r="Y1" s="83"/>
    </row>
    <row r="2" spans="1:25" ht="18.75">
      <c r="B2" s="46"/>
      <c r="C2" s="46"/>
      <c r="D2" s="46"/>
      <c r="E2" s="44"/>
      <c r="F2" s="46"/>
      <c r="G2" s="47"/>
      <c r="H2" s="47"/>
      <c r="I2" s="47"/>
      <c r="J2" s="46"/>
      <c r="K2" s="46"/>
      <c r="L2" s="63"/>
      <c r="M2" s="46"/>
      <c r="N2" s="44"/>
      <c r="O2" s="44"/>
      <c r="P2" s="44"/>
      <c r="Q2" s="48"/>
      <c r="R2" s="48"/>
      <c r="S2" s="48"/>
      <c r="T2" s="83"/>
      <c r="U2" s="83"/>
      <c r="V2" s="83"/>
      <c r="W2" s="83"/>
      <c r="X2" s="83"/>
      <c r="Y2" s="83"/>
    </row>
    <row r="3" spans="1:25" ht="18.75">
      <c r="B3" s="46"/>
      <c r="C3" s="46"/>
      <c r="D3" s="46"/>
      <c r="E3" s="44"/>
      <c r="F3" s="46"/>
      <c r="G3" s="47"/>
      <c r="H3" s="47"/>
      <c r="I3" s="47"/>
      <c r="J3" s="46"/>
      <c r="K3" s="46"/>
      <c r="L3" s="63"/>
      <c r="M3" s="46"/>
      <c r="N3" s="44"/>
      <c r="O3" s="44"/>
      <c r="P3" s="44"/>
      <c r="Q3" s="48"/>
      <c r="R3" s="48"/>
      <c r="S3" s="48"/>
      <c r="T3" s="83"/>
      <c r="U3" s="83"/>
      <c r="V3" s="83"/>
      <c r="W3" s="83"/>
      <c r="X3" s="83"/>
      <c r="Y3" s="83"/>
    </row>
    <row r="4" spans="1:25" ht="18.75">
      <c r="B4" s="46"/>
      <c r="C4" s="46"/>
      <c r="D4" s="46"/>
      <c r="E4" s="44"/>
      <c r="F4" s="46"/>
      <c r="G4" s="47"/>
      <c r="H4" s="47"/>
      <c r="I4" s="47"/>
      <c r="J4" s="46"/>
      <c r="K4" s="46"/>
      <c r="L4" s="63"/>
      <c r="M4" s="46"/>
      <c r="N4" s="44"/>
      <c r="O4" s="44"/>
      <c r="P4" s="44"/>
      <c r="Q4" s="48"/>
      <c r="R4" s="48"/>
      <c r="S4" s="48"/>
      <c r="T4" s="83"/>
      <c r="U4" s="83"/>
      <c r="V4" s="83"/>
      <c r="W4" s="83"/>
      <c r="X4" s="83"/>
      <c r="Y4" s="83"/>
    </row>
    <row r="5" spans="1:25" ht="18.75">
      <c r="B5" s="106" t="s">
        <v>1</v>
      </c>
      <c r="C5" s="106"/>
      <c r="D5" s="106"/>
      <c r="E5" s="106"/>
      <c r="F5" s="106"/>
      <c r="G5" s="107"/>
      <c r="H5" s="107"/>
      <c r="I5" s="107"/>
      <c r="J5" s="106"/>
      <c r="K5" s="106"/>
      <c r="L5" s="108"/>
      <c r="M5" s="106"/>
      <c r="N5" s="106"/>
      <c r="O5" s="106"/>
      <c r="P5" s="106"/>
      <c r="Q5" s="106"/>
      <c r="R5" s="106"/>
      <c r="S5" s="106"/>
      <c r="T5" s="106"/>
      <c r="U5" s="106"/>
      <c r="V5" s="106"/>
      <c r="W5" s="106"/>
      <c r="X5" s="106"/>
      <c r="Y5" s="106"/>
    </row>
    <row r="6" spans="1:25" ht="18.75">
      <c r="B6" s="106" t="s">
        <v>2</v>
      </c>
      <c r="C6" s="106"/>
      <c r="D6" s="106"/>
      <c r="E6" s="106"/>
      <c r="F6" s="106"/>
      <c r="G6" s="107"/>
      <c r="H6" s="107"/>
      <c r="I6" s="107"/>
      <c r="J6" s="106"/>
      <c r="K6" s="106"/>
      <c r="L6" s="108"/>
      <c r="M6" s="106"/>
      <c r="N6" s="106"/>
      <c r="O6" s="106"/>
      <c r="P6" s="106"/>
      <c r="Q6" s="106"/>
      <c r="R6" s="106"/>
      <c r="S6" s="106"/>
      <c r="T6" s="106"/>
      <c r="U6" s="106"/>
      <c r="V6" s="106"/>
      <c r="W6" s="106"/>
      <c r="X6" s="106"/>
      <c r="Y6" s="106"/>
    </row>
    <row r="7" spans="1:25" ht="18.75">
      <c r="B7" s="109" t="s">
        <v>3</v>
      </c>
      <c r="C7" s="109"/>
      <c r="D7" s="109"/>
      <c r="E7" s="109"/>
      <c r="F7" s="109"/>
      <c r="G7" s="110"/>
      <c r="H7" s="110"/>
      <c r="I7" s="110"/>
      <c r="J7" s="109"/>
      <c r="K7" s="109"/>
      <c r="L7" s="111"/>
      <c r="M7" s="109"/>
      <c r="N7" s="109"/>
      <c r="O7" s="109"/>
      <c r="P7" s="109"/>
      <c r="Q7" s="109"/>
      <c r="R7" s="109"/>
      <c r="S7" s="109"/>
      <c r="T7" s="109"/>
      <c r="U7" s="109"/>
      <c r="V7" s="109"/>
      <c r="W7" s="109"/>
      <c r="X7" s="109"/>
      <c r="Y7" s="109"/>
    </row>
    <row r="8" spans="1:25" ht="18.75">
      <c r="B8" s="109" t="s">
        <v>4</v>
      </c>
      <c r="C8" s="109"/>
      <c r="D8" s="109"/>
      <c r="E8" s="109"/>
      <c r="F8" s="109"/>
      <c r="G8" s="110"/>
      <c r="H8" s="110"/>
      <c r="I8" s="110"/>
      <c r="J8" s="109"/>
      <c r="K8" s="109"/>
      <c r="L8" s="111"/>
      <c r="M8" s="109"/>
      <c r="N8" s="109"/>
      <c r="O8" s="109"/>
      <c r="P8" s="109"/>
      <c r="Q8" s="109"/>
      <c r="R8" s="109"/>
      <c r="S8" s="109"/>
      <c r="T8" s="109"/>
      <c r="U8" s="109"/>
      <c r="V8" s="109"/>
      <c r="W8" s="109"/>
      <c r="X8" s="109"/>
      <c r="Y8" s="109"/>
    </row>
    <row r="9" spans="1:25" ht="18.75">
      <c r="B9" s="112" t="s">
        <v>5</v>
      </c>
      <c r="C9" s="112"/>
      <c r="D9" s="112"/>
      <c r="E9" s="109"/>
      <c r="F9" s="112"/>
      <c r="G9" s="110"/>
      <c r="H9" s="110"/>
      <c r="I9" s="110"/>
      <c r="J9" s="112"/>
      <c r="K9" s="112"/>
      <c r="L9" s="113"/>
      <c r="M9" s="112"/>
      <c r="N9" s="109"/>
      <c r="O9" s="109"/>
      <c r="P9" s="109"/>
      <c r="Q9" s="48"/>
      <c r="R9" s="84"/>
      <c r="S9" s="48"/>
      <c r="T9" s="83"/>
      <c r="U9" s="83"/>
      <c r="V9" s="83"/>
      <c r="W9" s="83"/>
      <c r="X9" s="83"/>
      <c r="Y9" s="83"/>
    </row>
    <row r="10" spans="1:25" ht="18.75">
      <c r="B10" s="112" t="s">
        <v>6</v>
      </c>
      <c r="C10" s="112"/>
      <c r="D10" s="112"/>
      <c r="E10" s="109"/>
      <c r="F10" s="112"/>
      <c r="G10" s="110"/>
      <c r="H10" s="110"/>
      <c r="I10" s="110"/>
      <c r="J10" s="112"/>
      <c r="K10" s="112"/>
      <c r="L10" s="113"/>
      <c r="M10" s="112"/>
      <c r="N10" s="109"/>
      <c r="O10" s="109"/>
      <c r="P10" s="109"/>
      <c r="Q10" s="109"/>
      <c r="R10" s="109"/>
      <c r="S10" s="109"/>
      <c r="T10" s="112"/>
      <c r="U10" s="112"/>
      <c r="V10" s="112"/>
      <c r="W10" s="112"/>
      <c r="X10" s="112"/>
      <c r="Y10" s="112"/>
    </row>
    <row r="11" spans="1:25" s="83" customFormat="1" ht="18.75">
      <c r="A11" s="48"/>
      <c r="B11" s="114" t="s">
        <v>7</v>
      </c>
      <c r="C11" s="114"/>
      <c r="D11" s="114"/>
      <c r="E11" s="49"/>
      <c r="F11" s="50"/>
      <c r="G11" s="51"/>
      <c r="H11" s="51"/>
      <c r="I11" s="51"/>
      <c r="J11" s="50"/>
      <c r="K11" s="50"/>
      <c r="L11" s="63"/>
      <c r="M11" s="50"/>
      <c r="N11" s="64"/>
      <c r="O11" s="49"/>
      <c r="P11" s="49"/>
      <c r="Q11" s="48"/>
      <c r="R11" s="48"/>
      <c r="S11" s="48"/>
    </row>
    <row r="12" spans="1:25" s="35" customFormat="1" ht="48.95" customHeight="1">
      <c r="A12" s="119" t="s">
        <v>8</v>
      </c>
      <c r="B12" s="120" t="s">
        <v>9</v>
      </c>
      <c r="C12" s="122" t="s">
        <v>10</v>
      </c>
      <c r="D12" s="124" t="s">
        <v>11</v>
      </c>
      <c r="E12" s="122" t="s">
        <v>12</v>
      </c>
      <c r="F12" s="124" t="s">
        <v>13</v>
      </c>
      <c r="G12" s="124" t="s">
        <v>14</v>
      </c>
      <c r="H12" s="124" t="s">
        <v>14</v>
      </c>
      <c r="I12" s="124" t="s">
        <v>14</v>
      </c>
      <c r="J12" s="124" t="s">
        <v>15</v>
      </c>
      <c r="K12" s="124" t="s">
        <v>16</v>
      </c>
      <c r="L12" s="124" t="s">
        <v>17</v>
      </c>
      <c r="M12" s="124" t="s">
        <v>18</v>
      </c>
      <c r="N12" s="115" t="s">
        <v>19</v>
      </c>
      <c r="O12" s="116"/>
      <c r="P12" s="115" t="s">
        <v>20</v>
      </c>
      <c r="Q12" s="116"/>
      <c r="R12" s="115" t="s">
        <v>21</v>
      </c>
      <c r="S12" s="116"/>
      <c r="T12" s="115" t="s">
        <v>22</v>
      </c>
      <c r="U12" s="117"/>
      <c r="V12" s="116"/>
      <c r="W12" s="85" t="s">
        <v>23</v>
      </c>
      <c r="X12" s="85"/>
      <c r="Y12" s="85"/>
    </row>
    <row r="13" spans="1:25" s="35" customFormat="1" ht="18.75">
      <c r="A13" s="119"/>
      <c r="B13" s="121"/>
      <c r="C13" s="123"/>
      <c r="D13" s="125"/>
      <c r="E13" s="123"/>
      <c r="F13" s="125"/>
      <c r="G13" s="125"/>
      <c r="H13" s="125"/>
      <c r="I13" s="125"/>
      <c r="J13" s="125"/>
      <c r="K13" s="125"/>
      <c r="L13" s="125"/>
      <c r="M13" s="125"/>
      <c r="N13" s="65" t="s">
        <v>24</v>
      </c>
      <c r="O13" s="65" t="s">
        <v>25</v>
      </c>
      <c r="P13" s="65" t="s">
        <v>26</v>
      </c>
      <c r="Q13" s="65" t="s">
        <v>27</v>
      </c>
      <c r="R13" s="65" t="s">
        <v>28</v>
      </c>
      <c r="S13" s="65" t="s">
        <v>29</v>
      </c>
      <c r="T13" s="85" t="s">
        <v>30</v>
      </c>
      <c r="U13" s="85" t="s">
        <v>31</v>
      </c>
      <c r="V13" s="85" t="s">
        <v>32</v>
      </c>
      <c r="W13" s="85" t="s">
        <v>19</v>
      </c>
      <c r="X13" s="85" t="s">
        <v>20</v>
      </c>
      <c r="Y13" s="85" t="s">
        <v>21</v>
      </c>
    </row>
    <row r="14" spans="1:25" ht="102">
      <c r="A14" s="52">
        <v>1</v>
      </c>
      <c r="B14" s="53" t="s">
        <v>33</v>
      </c>
      <c r="C14" s="54" t="s">
        <v>34</v>
      </c>
      <c r="D14" s="55" t="s">
        <v>35</v>
      </c>
      <c r="E14" s="56" t="s">
        <v>36</v>
      </c>
      <c r="F14" s="54" t="s">
        <v>37</v>
      </c>
      <c r="G14" s="54" t="s">
        <v>38</v>
      </c>
      <c r="H14" s="54"/>
      <c r="I14" s="54"/>
      <c r="J14" s="66">
        <v>1</v>
      </c>
      <c r="K14" s="66">
        <v>1</v>
      </c>
      <c r="L14" s="66">
        <v>1</v>
      </c>
      <c r="M14" s="67"/>
      <c r="N14" s="68">
        <f t="shared" ref="N14:N21" si="0">SUM(J14:L14)</f>
        <v>3</v>
      </c>
      <c r="O14" s="69">
        <v>3</v>
      </c>
      <c r="P14" s="70">
        <v>90</v>
      </c>
      <c r="Q14" s="69">
        <v>90</v>
      </c>
      <c r="R14" s="86"/>
      <c r="S14" s="84"/>
      <c r="T14" s="22">
        <f t="shared" ref="T14:T21" si="1">+O14/N14</f>
        <v>1</v>
      </c>
      <c r="U14" s="22">
        <f t="shared" ref="U14:U22" si="2">+T14*(P14/Q14)</f>
        <v>1</v>
      </c>
      <c r="V14" s="87" t="e">
        <f>+U14*(R14/S14)</f>
        <v>#DIV/0!</v>
      </c>
      <c r="W14" s="88"/>
      <c r="X14" s="89"/>
      <c r="Y14" s="89"/>
    </row>
    <row r="15" spans="1:25" ht="81" customHeight="1">
      <c r="A15" s="52">
        <v>2</v>
      </c>
      <c r="B15" s="53" t="s">
        <v>33</v>
      </c>
      <c r="C15" s="57" t="s">
        <v>39</v>
      </c>
      <c r="D15" s="55" t="s">
        <v>40</v>
      </c>
      <c r="E15" s="56" t="s">
        <v>41</v>
      </c>
      <c r="F15" s="57" t="s">
        <v>42</v>
      </c>
      <c r="G15" s="54" t="s">
        <v>38</v>
      </c>
      <c r="H15" s="54"/>
      <c r="I15" s="54"/>
      <c r="J15" s="66"/>
      <c r="K15" s="66"/>
      <c r="L15" s="66">
        <v>1</v>
      </c>
      <c r="M15" s="67"/>
      <c r="N15" s="68">
        <f t="shared" si="0"/>
        <v>1</v>
      </c>
      <c r="O15" s="69">
        <v>1</v>
      </c>
      <c r="P15" s="70">
        <v>90</v>
      </c>
      <c r="Q15" s="69">
        <v>90</v>
      </c>
      <c r="R15" s="86"/>
      <c r="S15" s="84"/>
      <c r="T15" s="22">
        <f t="shared" si="1"/>
        <v>1</v>
      </c>
      <c r="U15" s="22">
        <f t="shared" si="2"/>
        <v>1</v>
      </c>
      <c r="V15" s="22"/>
      <c r="W15" s="88"/>
      <c r="X15" s="89"/>
      <c r="Y15" s="89"/>
    </row>
    <row r="16" spans="1:25" ht="102">
      <c r="A16" s="52">
        <v>3</v>
      </c>
      <c r="B16" s="53" t="s">
        <v>33</v>
      </c>
      <c r="C16" s="57" t="s">
        <v>39</v>
      </c>
      <c r="D16" s="55" t="s">
        <v>40</v>
      </c>
      <c r="E16" s="56" t="s">
        <v>43</v>
      </c>
      <c r="F16" s="54" t="s">
        <v>44</v>
      </c>
      <c r="G16" s="54" t="s">
        <v>45</v>
      </c>
      <c r="H16" s="54"/>
      <c r="I16" s="54"/>
      <c r="J16" s="66">
        <v>1</v>
      </c>
      <c r="K16" s="66">
        <v>1</v>
      </c>
      <c r="L16" s="66">
        <v>1</v>
      </c>
      <c r="M16" s="71"/>
      <c r="N16" s="68">
        <f t="shared" si="0"/>
        <v>3</v>
      </c>
      <c r="O16" s="69">
        <v>3</v>
      </c>
      <c r="P16" s="69">
        <v>90</v>
      </c>
      <c r="Q16" s="69">
        <v>90</v>
      </c>
      <c r="R16" s="84"/>
      <c r="S16" s="84"/>
      <c r="T16" s="22">
        <f t="shared" si="1"/>
        <v>1</v>
      </c>
      <c r="U16" s="22">
        <f t="shared" si="2"/>
        <v>1</v>
      </c>
      <c r="V16" s="22"/>
      <c r="W16" s="90"/>
      <c r="X16" s="89"/>
      <c r="Y16" s="89"/>
    </row>
    <row r="17" spans="1:25" ht="102">
      <c r="A17" s="52">
        <v>4</v>
      </c>
      <c r="B17" s="53" t="s">
        <v>33</v>
      </c>
      <c r="C17" s="57" t="s">
        <v>46</v>
      </c>
      <c r="D17" s="55" t="s">
        <v>47</v>
      </c>
      <c r="E17" s="56" t="s">
        <v>48</v>
      </c>
      <c r="F17" s="54" t="s">
        <v>49</v>
      </c>
      <c r="G17" s="54" t="s">
        <v>45</v>
      </c>
      <c r="H17" s="54" t="s">
        <v>50</v>
      </c>
      <c r="I17" s="54"/>
      <c r="J17" s="66">
        <v>1</v>
      </c>
      <c r="K17" s="66">
        <v>1</v>
      </c>
      <c r="L17" s="66">
        <v>1</v>
      </c>
      <c r="M17" s="72"/>
      <c r="N17" s="68">
        <f t="shared" si="0"/>
        <v>3</v>
      </c>
      <c r="O17" s="69">
        <v>3</v>
      </c>
      <c r="P17" s="69">
        <v>90</v>
      </c>
      <c r="Q17" s="69">
        <v>90</v>
      </c>
      <c r="R17" s="84"/>
      <c r="S17" s="84"/>
      <c r="T17" s="22">
        <f t="shared" si="1"/>
        <v>1</v>
      </c>
      <c r="U17" s="22">
        <f t="shared" si="2"/>
        <v>1</v>
      </c>
      <c r="V17" s="22" t="e">
        <f>+U17*(R17/S17)</f>
        <v>#DIV/0!</v>
      </c>
      <c r="W17" s="90"/>
      <c r="X17" s="89"/>
      <c r="Y17" s="89"/>
    </row>
    <row r="18" spans="1:25" ht="63.75">
      <c r="A18" s="52">
        <v>5</v>
      </c>
      <c r="B18" s="53" t="s">
        <v>51</v>
      </c>
      <c r="C18" s="57" t="s">
        <v>52</v>
      </c>
      <c r="D18" s="55" t="s">
        <v>53</v>
      </c>
      <c r="E18" s="58" t="s">
        <v>54</v>
      </c>
      <c r="F18" s="54" t="s">
        <v>55</v>
      </c>
      <c r="G18" s="54" t="s">
        <v>45</v>
      </c>
      <c r="H18" s="54"/>
      <c r="I18" s="54"/>
      <c r="J18" s="66"/>
      <c r="K18" s="66"/>
      <c r="L18" s="66">
        <v>1</v>
      </c>
      <c r="M18" s="73"/>
      <c r="N18" s="68">
        <f t="shared" si="0"/>
        <v>1</v>
      </c>
      <c r="O18" s="69">
        <v>1</v>
      </c>
      <c r="P18" s="69">
        <v>90</v>
      </c>
      <c r="Q18" s="69">
        <v>90</v>
      </c>
      <c r="R18" s="84"/>
      <c r="S18" s="84"/>
      <c r="T18" s="22">
        <f t="shared" si="1"/>
        <v>1</v>
      </c>
      <c r="U18" s="22">
        <f t="shared" si="2"/>
        <v>1</v>
      </c>
      <c r="V18" s="22" t="e">
        <f>+U18*(R18/S18)</f>
        <v>#DIV/0!</v>
      </c>
      <c r="W18" s="90"/>
      <c r="X18" s="89"/>
      <c r="Y18" s="89"/>
    </row>
    <row r="19" spans="1:25" ht="63.75">
      <c r="A19" s="52">
        <v>6</v>
      </c>
      <c r="B19" s="53" t="s">
        <v>51</v>
      </c>
      <c r="C19" s="57" t="s">
        <v>52</v>
      </c>
      <c r="D19" s="55" t="s">
        <v>53</v>
      </c>
      <c r="E19" s="58" t="s">
        <v>56</v>
      </c>
      <c r="F19" s="54" t="s">
        <v>57</v>
      </c>
      <c r="G19" s="54" t="s">
        <v>58</v>
      </c>
      <c r="H19" s="54"/>
      <c r="I19" s="54"/>
      <c r="J19" s="66">
        <v>1</v>
      </c>
      <c r="K19" s="66">
        <v>1</v>
      </c>
      <c r="L19" s="66">
        <v>1</v>
      </c>
      <c r="M19" s="73"/>
      <c r="N19" s="68">
        <f t="shared" si="0"/>
        <v>3</v>
      </c>
      <c r="O19" s="69">
        <v>3</v>
      </c>
      <c r="P19" s="69">
        <v>90</v>
      </c>
      <c r="Q19" s="69">
        <v>90</v>
      </c>
      <c r="R19" s="84"/>
      <c r="S19" s="84"/>
      <c r="T19" s="22">
        <f t="shared" si="1"/>
        <v>1</v>
      </c>
      <c r="U19" s="22">
        <f t="shared" si="2"/>
        <v>1</v>
      </c>
      <c r="V19" s="22" t="e">
        <f>+U19*(R19/S19)</f>
        <v>#DIV/0!</v>
      </c>
      <c r="W19" s="91"/>
      <c r="X19" s="89"/>
      <c r="Y19" s="89"/>
    </row>
    <row r="20" spans="1:25" ht="63.75">
      <c r="A20" s="52">
        <v>7</v>
      </c>
      <c r="B20" s="53" t="s">
        <v>51</v>
      </c>
      <c r="C20" s="57" t="s">
        <v>52</v>
      </c>
      <c r="D20" s="55" t="s">
        <v>59</v>
      </c>
      <c r="E20" s="58" t="s">
        <v>56</v>
      </c>
      <c r="F20" s="54" t="s">
        <v>60</v>
      </c>
      <c r="G20" s="54" t="s">
        <v>38</v>
      </c>
      <c r="H20" s="54"/>
      <c r="I20" s="54"/>
      <c r="J20" s="66">
        <v>1</v>
      </c>
      <c r="K20" s="66">
        <v>1</v>
      </c>
      <c r="L20" s="66">
        <v>1</v>
      </c>
      <c r="M20" s="73"/>
      <c r="N20" s="68">
        <f t="shared" si="0"/>
        <v>3</v>
      </c>
      <c r="O20" s="69">
        <v>3</v>
      </c>
      <c r="P20" s="69">
        <v>90</v>
      </c>
      <c r="Q20" s="69">
        <v>90</v>
      </c>
      <c r="R20" s="92"/>
      <c r="S20" s="92"/>
      <c r="T20" s="22">
        <f t="shared" si="1"/>
        <v>1</v>
      </c>
      <c r="U20" s="22">
        <f>+T20*(P20/Q20)</f>
        <v>1</v>
      </c>
      <c r="V20" s="22" t="e">
        <f>+U20*(R20/S20)</f>
        <v>#DIV/0!</v>
      </c>
      <c r="W20" s="91"/>
      <c r="X20" s="89"/>
      <c r="Y20" s="89"/>
    </row>
    <row r="21" spans="1:25" ht="63.75">
      <c r="A21" s="52">
        <v>8</v>
      </c>
      <c r="B21" s="53" t="s">
        <v>51</v>
      </c>
      <c r="C21" s="57" t="s">
        <v>52</v>
      </c>
      <c r="D21" s="55" t="s">
        <v>61</v>
      </c>
      <c r="E21" s="58" t="s">
        <v>62</v>
      </c>
      <c r="F21" s="54" t="s">
        <v>63</v>
      </c>
      <c r="G21" s="54"/>
      <c r="H21" s="54"/>
      <c r="I21" s="54"/>
      <c r="J21" s="66"/>
      <c r="K21" s="66"/>
      <c r="L21" s="66">
        <v>1</v>
      </c>
      <c r="M21" s="71"/>
      <c r="N21" s="68">
        <f t="shared" si="0"/>
        <v>1</v>
      </c>
      <c r="O21" s="69">
        <v>1</v>
      </c>
      <c r="P21" s="69">
        <v>30</v>
      </c>
      <c r="Q21" s="69">
        <f>P21</f>
        <v>30</v>
      </c>
      <c r="R21" s="84"/>
      <c r="S21" s="84"/>
      <c r="T21" s="22">
        <f t="shared" si="1"/>
        <v>1</v>
      </c>
      <c r="U21" s="22">
        <f t="shared" si="2"/>
        <v>1</v>
      </c>
      <c r="V21" s="22" t="e">
        <f>+U21*(R21/S21)</f>
        <v>#DIV/0!</v>
      </c>
      <c r="W21" s="90"/>
      <c r="X21" s="89"/>
      <c r="Y21" s="89"/>
    </row>
    <row r="22" spans="1:25" ht="89.25">
      <c r="A22" s="52">
        <v>9</v>
      </c>
      <c r="B22" s="53" t="s">
        <v>64</v>
      </c>
      <c r="C22" s="57" t="s">
        <v>65</v>
      </c>
      <c r="D22" s="55" t="s">
        <v>66</v>
      </c>
      <c r="E22" s="58" t="s">
        <v>67</v>
      </c>
      <c r="F22" s="54" t="s">
        <v>68</v>
      </c>
      <c r="G22" s="54" t="s">
        <v>38</v>
      </c>
      <c r="H22" s="54"/>
      <c r="I22" s="54"/>
      <c r="J22" s="66">
        <v>1</v>
      </c>
      <c r="K22" s="66">
        <v>1</v>
      </c>
      <c r="L22" s="66">
        <v>1</v>
      </c>
      <c r="M22" s="71"/>
      <c r="N22" s="68">
        <v>3</v>
      </c>
      <c r="O22" s="69">
        <v>3</v>
      </c>
      <c r="P22" s="69">
        <v>90</v>
      </c>
      <c r="Q22" s="69">
        <v>90</v>
      </c>
      <c r="R22" s="84"/>
      <c r="S22" s="84"/>
      <c r="T22" s="22">
        <f t="shared" ref="T22:T27" si="3">+O22/N22</f>
        <v>1</v>
      </c>
      <c r="U22" s="22">
        <f t="shared" si="2"/>
        <v>1</v>
      </c>
      <c r="V22" s="22"/>
      <c r="W22" s="90"/>
      <c r="X22" s="89"/>
      <c r="Y22" s="89"/>
    </row>
    <row r="23" spans="1:25" ht="89.25">
      <c r="A23" s="52">
        <v>10</v>
      </c>
      <c r="B23" s="53" t="s">
        <v>64</v>
      </c>
      <c r="C23" s="57" t="s">
        <v>65</v>
      </c>
      <c r="D23" s="55" t="s">
        <v>66</v>
      </c>
      <c r="E23" s="58" t="s">
        <v>69</v>
      </c>
      <c r="F23" s="57" t="s">
        <v>70</v>
      </c>
      <c r="G23" s="54" t="s">
        <v>38</v>
      </c>
      <c r="H23" s="54"/>
      <c r="I23" s="54"/>
      <c r="J23" s="74">
        <v>1</v>
      </c>
      <c r="K23" s="74">
        <v>1</v>
      </c>
      <c r="L23" s="74">
        <v>1</v>
      </c>
      <c r="M23" s="73"/>
      <c r="N23" s="68">
        <f t="shared" ref="N23:N39" si="4">SUM(J23:L23)</f>
        <v>3</v>
      </c>
      <c r="O23" s="69">
        <v>3</v>
      </c>
      <c r="P23" s="69">
        <v>90</v>
      </c>
      <c r="Q23" s="69">
        <v>90</v>
      </c>
      <c r="R23" s="92"/>
      <c r="S23" s="92"/>
      <c r="T23" s="22">
        <f t="shared" si="3"/>
        <v>1</v>
      </c>
      <c r="U23" s="22">
        <f>+T23*(P23/Q23)</f>
        <v>1</v>
      </c>
      <c r="V23" s="22" t="e">
        <f>+U23*(R23/S23)</f>
        <v>#DIV/0!</v>
      </c>
      <c r="W23" s="93"/>
      <c r="X23" s="89"/>
      <c r="Y23" s="89"/>
    </row>
    <row r="24" spans="1:25" ht="76.5">
      <c r="A24" s="52">
        <v>11</v>
      </c>
      <c r="B24" s="53" t="s">
        <v>71</v>
      </c>
      <c r="C24" s="57" t="s">
        <v>72</v>
      </c>
      <c r="D24" s="59" t="s">
        <v>73</v>
      </c>
      <c r="E24" s="58" t="s">
        <v>74</v>
      </c>
      <c r="F24" s="57" t="s">
        <v>75</v>
      </c>
      <c r="G24" s="54"/>
      <c r="H24" s="54"/>
      <c r="I24" s="54"/>
      <c r="J24" s="74"/>
      <c r="K24" s="74"/>
      <c r="L24" s="74">
        <v>1</v>
      </c>
      <c r="M24" s="73"/>
      <c r="N24" s="68">
        <f t="shared" si="4"/>
        <v>1</v>
      </c>
      <c r="O24" s="69">
        <v>1</v>
      </c>
      <c r="P24" s="69">
        <v>30</v>
      </c>
      <c r="Q24" s="69">
        <v>30</v>
      </c>
      <c r="R24" s="92"/>
      <c r="S24" s="92"/>
      <c r="T24" s="22">
        <f t="shared" si="3"/>
        <v>1</v>
      </c>
      <c r="U24" s="22">
        <f>+T24*(P24/Q24)</f>
        <v>1</v>
      </c>
      <c r="V24" s="22"/>
      <c r="W24" s="93"/>
      <c r="X24" s="89"/>
      <c r="Y24" s="89"/>
    </row>
    <row r="25" spans="1:25" ht="76.5">
      <c r="A25" s="52">
        <v>12</v>
      </c>
      <c r="B25" s="53" t="s">
        <v>71</v>
      </c>
      <c r="C25" s="57" t="s">
        <v>76</v>
      </c>
      <c r="D25" s="59" t="s">
        <v>77</v>
      </c>
      <c r="E25" s="58" t="s">
        <v>78</v>
      </c>
      <c r="F25" s="54" t="s">
        <v>79</v>
      </c>
      <c r="G25" s="54" t="s">
        <v>38</v>
      </c>
      <c r="H25" s="54"/>
      <c r="I25" s="54"/>
      <c r="J25" s="66">
        <v>1</v>
      </c>
      <c r="K25" s="66"/>
      <c r="L25" s="66"/>
      <c r="M25" s="73"/>
      <c r="N25" s="68">
        <f t="shared" si="4"/>
        <v>1</v>
      </c>
      <c r="O25" s="69">
        <v>1</v>
      </c>
      <c r="P25" s="69">
        <v>30</v>
      </c>
      <c r="Q25" s="69">
        <f>P25</f>
        <v>30</v>
      </c>
      <c r="R25" s="92"/>
      <c r="S25" s="92"/>
      <c r="T25" s="22">
        <f t="shared" si="3"/>
        <v>1</v>
      </c>
      <c r="U25" s="22">
        <f>+T25*(P25/Q25)</f>
        <v>1</v>
      </c>
      <c r="V25" s="22" t="e">
        <f>+U25*(R25/S25)</f>
        <v>#DIV/0!</v>
      </c>
      <c r="W25" s="94"/>
      <c r="X25" s="89"/>
      <c r="Y25" s="89"/>
    </row>
    <row r="26" spans="1:25" ht="76.5">
      <c r="A26" s="52">
        <v>13</v>
      </c>
      <c r="B26" s="53" t="s">
        <v>71</v>
      </c>
      <c r="C26" s="57" t="s">
        <v>76</v>
      </c>
      <c r="D26" s="59" t="s">
        <v>77</v>
      </c>
      <c r="E26" s="58" t="s">
        <v>80</v>
      </c>
      <c r="F26" s="54" t="s">
        <v>81</v>
      </c>
      <c r="G26" s="54" t="s">
        <v>82</v>
      </c>
      <c r="H26" s="54" t="s">
        <v>45</v>
      </c>
      <c r="I26" s="54"/>
      <c r="J26" s="66"/>
      <c r="K26" s="66"/>
      <c r="L26" s="66">
        <v>1</v>
      </c>
      <c r="M26" s="73"/>
      <c r="N26" s="68">
        <f t="shared" si="4"/>
        <v>1</v>
      </c>
      <c r="O26" s="69">
        <f>N26</f>
        <v>1</v>
      </c>
      <c r="P26" s="69">
        <v>30</v>
      </c>
      <c r="Q26" s="69">
        <f>P26</f>
        <v>30</v>
      </c>
      <c r="R26" s="92"/>
      <c r="S26" s="92"/>
      <c r="T26" s="22">
        <f t="shared" si="3"/>
        <v>1</v>
      </c>
      <c r="U26" s="22">
        <f>+T26*(P26/Q26)</f>
        <v>1</v>
      </c>
      <c r="V26" s="22"/>
      <c r="W26" s="94"/>
      <c r="X26" s="89"/>
      <c r="Y26" s="89"/>
    </row>
    <row r="27" spans="1:25" ht="89.25">
      <c r="A27" s="52">
        <v>14</v>
      </c>
      <c r="B27" s="53" t="s">
        <v>83</v>
      </c>
      <c r="C27" s="57" t="s">
        <v>84</v>
      </c>
      <c r="D27" s="55" t="s">
        <v>85</v>
      </c>
      <c r="E27" s="56" t="s">
        <v>86</v>
      </c>
      <c r="F27" s="57" t="s">
        <v>87</v>
      </c>
      <c r="G27" s="54" t="s">
        <v>58</v>
      </c>
      <c r="H27" s="54" t="s">
        <v>88</v>
      </c>
      <c r="I27" s="75"/>
      <c r="J27" s="66">
        <v>1</v>
      </c>
      <c r="K27" s="66"/>
      <c r="L27" s="66">
        <v>1</v>
      </c>
      <c r="M27" s="76"/>
      <c r="N27" s="68">
        <f t="shared" si="4"/>
        <v>2</v>
      </c>
      <c r="O27" s="69">
        <f>N27</f>
        <v>2</v>
      </c>
      <c r="P27" s="69">
        <v>60</v>
      </c>
      <c r="Q27" s="69">
        <v>60</v>
      </c>
      <c r="R27" s="84"/>
      <c r="S27" s="84"/>
      <c r="T27" s="22">
        <f t="shared" si="3"/>
        <v>1</v>
      </c>
      <c r="U27" s="22">
        <f>+T27*(P27/Q27)</f>
        <v>1</v>
      </c>
      <c r="V27" s="22" t="e">
        <f>+U27*(R27/S27)</f>
        <v>#DIV/0!</v>
      </c>
      <c r="W27" s="93"/>
      <c r="X27" s="89"/>
      <c r="Y27" s="89"/>
    </row>
    <row r="28" spans="1:25" ht="89.25">
      <c r="A28" s="52">
        <v>15</v>
      </c>
      <c r="B28" s="53" t="s">
        <v>83</v>
      </c>
      <c r="C28" s="57" t="s">
        <v>84</v>
      </c>
      <c r="D28" s="55" t="s">
        <v>89</v>
      </c>
      <c r="E28" s="60" t="s">
        <v>90</v>
      </c>
      <c r="F28" s="61" t="s">
        <v>91</v>
      </c>
      <c r="G28" s="62" t="s">
        <v>45</v>
      </c>
      <c r="H28" s="54"/>
      <c r="I28" s="54"/>
      <c r="J28" s="66"/>
      <c r="K28" s="66">
        <v>1</v>
      </c>
      <c r="L28" s="77"/>
      <c r="M28" s="67"/>
      <c r="N28" s="68">
        <f t="shared" si="4"/>
        <v>1</v>
      </c>
      <c r="O28" s="69">
        <f>N28</f>
        <v>1</v>
      </c>
      <c r="P28" s="69">
        <v>30</v>
      </c>
      <c r="Q28" s="69">
        <f t="shared" ref="Q28:Q42" si="5">P28</f>
        <v>30</v>
      </c>
      <c r="R28" s="92"/>
      <c r="S28" s="92"/>
      <c r="T28" s="22">
        <f t="shared" ref="T28:T49" si="6">+O28/N28</f>
        <v>1</v>
      </c>
      <c r="U28" s="22">
        <f t="shared" ref="U28:U49" si="7">+T28*(P28/Q28)</f>
        <v>1</v>
      </c>
      <c r="V28" s="22" t="e">
        <f t="shared" ref="V28:V35" si="8">+U28*(R28/S28)</f>
        <v>#DIV/0!</v>
      </c>
      <c r="W28" s="93"/>
      <c r="X28" s="89"/>
      <c r="Y28" s="89"/>
    </row>
    <row r="29" spans="1:25" ht="89.25">
      <c r="A29" s="52">
        <v>16</v>
      </c>
      <c r="B29" s="53" t="s">
        <v>83</v>
      </c>
      <c r="C29" s="57" t="s">
        <v>92</v>
      </c>
      <c r="D29" s="59" t="s">
        <v>89</v>
      </c>
      <c r="E29" s="56" t="s">
        <v>93</v>
      </c>
      <c r="F29" s="57" t="s">
        <v>94</v>
      </c>
      <c r="G29" s="54" t="s">
        <v>38</v>
      </c>
      <c r="H29" s="54"/>
      <c r="I29" s="54"/>
      <c r="J29" s="74">
        <v>1</v>
      </c>
      <c r="K29" s="74">
        <v>1</v>
      </c>
      <c r="L29" s="74">
        <v>1</v>
      </c>
      <c r="M29" s="67"/>
      <c r="N29" s="68">
        <f t="shared" si="4"/>
        <v>3</v>
      </c>
      <c r="O29" s="69">
        <v>3</v>
      </c>
      <c r="P29" s="69">
        <v>90</v>
      </c>
      <c r="Q29" s="69">
        <f t="shared" si="5"/>
        <v>90</v>
      </c>
      <c r="R29" s="92"/>
      <c r="S29" s="92"/>
      <c r="T29" s="22">
        <f t="shared" si="6"/>
        <v>1</v>
      </c>
      <c r="U29" s="22">
        <f t="shared" si="7"/>
        <v>1</v>
      </c>
      <c r="V29" s="22" t="e">
        <f t="shared" si="8"/>
        <v>#DIV/0!</v>
      </c>
      <c r="W29" s="93"/>
      <c r="X29" s="89"/>
      <c r="Y29" s="89"/>
    </row>
    <row r="30" spans="1:25" ht="89.25">
      <c r="A30" s="52">
        <v>17</v>
      </c>
      <c r="B30" s="53" t="s">
        <v>83</v>
      </c>
      <c r="C30" s="57" t="s">
        <v>95</v>
      </c>
      <c r="D30" s="59" t="s">
        <v>96</v>
      </c>
      <c r="E30" s="56" t="s">
        <v>97</v>
      </c>
      <c r="F30" s="57" t="s">
        <v>98</v>
      </c>
      <c r="G30" s="54" t="s">
        <v>45</v>
      </c>
      <c r="H30" s="54"/>
      <c r="I30" s="54"/>
      <c r="J30" s="74"/>
      <c r="K30" s="74"/>
      <c r="L30" s="74">
        <v>1</v>
      </c>
      <c r="M30" s="78"/>
      <c r="N30" s="68">
        <f t="shared" si="4"/>
        <v>1</v>
      </c>
      <c r="O30" s="69">
        <v>1</v>
      </c>
      <c r="P30" s="69">
        <v>30</v>
      </c>
      <c r="Q30" s="69">
        <f t="shared" si="5"/>
        <v>30</v>
      </c>
      <c r="R30" s="92"/>
      <c r="S30" s="92"/>
      <c r="T30" s="22">
        <f t="shared" si="6"/>
        <v>1</v>
      </c>
      <c r="U30" s="22">
        <f t="shared" si="7"/>
        <v>1</v>
      </c>
      <c r="V30" s="22" t="e">
        <f t="shared" si="8"/>
        <v>#DIV/0!</v>
      </c>
      <c r="W30" s="94"/>
      <c r="X30" s="89"/>
      <c r="Y30" s="89"/>
    </row>
    <row r="31" spans="1:25" ht="89.25">
      <c r="A31" s="52">
        <v>18</v>
      </c>
      <c r="B31" s="53" t="s">
        <v>83</v>
      </c>
      <c r="C31" s="54" t="s">
        <v>99</v>
      </c>
      <c r="D31" s="59" t="s">
        <v>100</v>
      </c>
      <c r="E31" s="56" t="s">
        <v>101</v>
      </c>
      <c r="F31" s="54" t="s">
        <v>102</v>
      </c>
      <c r="G31" s="54" t="s">
        <v>38</v>
      </c>
      <c r="H31" s="54"/>
      <c r="I31" s="75"/>
      <c r="J31" s="66">
        <v>1</v>
      </c>
      <c r="K31" s="66">
        <v>1</v>
      </c>
      <c r="L31" s="66">
        <v>1</v>
      </c>
      <c r="M31" s="67"/>
      <c r="N31" s="68">
        <f t="shared" si="4"/>
        <v>3</v>
      </c>
      <c r="O31" s="69">
        <v>3</v>
      </c>
      <c r="P31" s="69">
        <v>30</v>
      </c>
      <c r="Q31" s="69">
        <f t="shared" si="5"/>
        <v>30</v>
      </c>
      <c r="R31" s="92"/>
      <c r="S31" s="92"/>
      <c r="T31" s="22">
        <f t="shared" si="6"/>
        <v>1</v>
      </c>
      <c r="U31" s="22">
        <f t="shared" si="7"/>
        <v>1</v>
      </c>
      <c r="V31" s="22" t="e">
        <f t="shared" si="8"/>
        <v>#DIV/0!</v>
      </c>
      <c r="W31" s="93"/>
      <c r="X31" s="89"/>
      <c r="Y31" s="89"/>
    </row>
    <row r="32" spans="1:25" ht="89.25">
      <c r="A32" s="52">
        <v>19</v>
      </c>
      <c r="B32" s="53" t="s">
        <v>83</v>
      </c>
      <c r="C32" s="54" t="s">
        <v>103</v>
      </c>
      <c r="D32" s="59" t="s">
        <v>100</v>
      </c>
      <c r="E32" s="56" t="s">
        <v>104</v>
      </c>
      <c r="F32" s="54" t="s">
        <v>105</v>
      </c>
      <c r="G32" s="54" t="s">
        <v>45</v>
      </c>
      <c r="H32" s="54"/>
      <c r="I32" s="54"/>
      <c r="J32" s="66"/>
      <c r="K32" s="66"/>
      <c r="L32" s="66">
        <v>1</v>
      </c>
      <c r="M32" s="67"/>
      <c r="N32" s="68">
        <f t="shared" si="4"/>
        <v>1</v>
      </c>
      <c r="O32" s="69">
        <v>1</v>
      </c>
      <c r="P32" s="69">
        <v>30</v>
      </c>
      <c r="Q32" s="69">
        <f t="shared" si="5"/>
        <v>30</v>
      </c>
      <c r="R32" s="92"/>
      <c r="S32" s="92"/>
      <c r="T32" s="22">
        <f t="shared" si="6"/>
        <v>1</v>
      </c>
      <c r="U32" s="22">
        <f t="shared" si="7"/>
        <v>1</v>
      </c>
      <c r="V32" s="22" t="e">
        <f t="shared" si="8"/>
        <v>#DIV/0!</v>
      </c>
      <c r="W32" s="93"/>
      <c r="X32" s="89"/>
      <c r="Y32" s="89"/>
    </row>
    <row r="33" spans="1:25" ht="89.25">
      <c r="A33" s="52">
        <v>20</v>
      </c>
      <c r="B33" s="53" t="s">
        <v>83</v>
      </c>
      <c r="C33" s="54" t="s">
        <v>103</v>
      </c>
      <c r="D33" s="59" t="s">
        <v>100</v>
      </c>
      <c r="E33" s="56" t="s">
        <v>106</v>
      </c>
      <c r="F33" s="54" t="s">
        <v>107</v>
      </c>
      <c r="G33" s="54" t="s">
        <v>45</v>
      </c>
      <c r="H33" s="54"/>
      <c r="I33" s="75"/>
      <c r="J33" s="66"/>
      <c r="K33" s="66"/>
      <c r="L33" s="66">
        <v>1</v>
      </c>
      <c r="M33" s="67"/>
      <c r="N33" s="68">
        <f t="shared" si="4"/>
        <v>1</v>
      </c>
      <c r="O33" s="69">
        <f>N33</f>
        <v>1</v>
      </c>
      <c r="P33" s="69">
        <v>30</v>
      </c>
      <c r="Q33" s="69">
        <f t="shared" si="5"/>
        <v>30</v>
      </c>
      <c r="R33" s="92"/>
      <c r="S33" s="92"/>
      <c r="T33" s="22">
        <f t="shared" si="6"/>
        <v>1</v>
      </c>
      <c r="U33" s="22">
        <f t="shared" si="7"/>
        <v>1</v>
      </c>
      <c r="V33" s="22" t="e">
        <f t="shared" si="8"/>
        <v>#DIV/0!</v>
      </c>
      <c r="W33" s="93"/>
      <c r="X33" s="89"/>
      <c r="Y33" s="89"/>
    </row>
    <row r="34" spans="1:25" ht="89.25">
      <c r="A34" s="52">
        <v>21</v>
      </c>
      <c r="B34" s="53" t="s">
        <v>83</v>
      </c>
      <c r="C34" s="54" t="s">
        <v>103</v>
      </c>
      <c r="D34" s="59" t="s">
        <v>100</v>
      </c>
      <c r="E34" s="56" t="s">
        <v>108</v>
      </c>
      <c r="F34" s="57" t="s">
        <v>109</v>
      </c>
      <c r="G34" s="54" t="s">
        <v>38</v>
      </c>
      <c r="H34" s="54"/>
      <c r="I34" s="54"/>
      <c r="J34" s="66"/>
      <c r="K34" s="66"/>
      <c r="L34" s="66">
        <v>1</v>
      </c>
      <c r="M34" s="67"/>
      <c r="N34" s="68">
        <f t="shared" si="4"/>
        <v>1</v>
      </c>
      <c r="O34" s="69">
        <v>1</v>
      </c>
      <c r="P34" s="69">
        <v>30</v>
      </c>
      <c r="Q34" s="69">
        <f t="shared" si="5"/>
        <v>30</v>
      </c>
      <c r="R34" s="92"/>
      <c r="S34" s="92"/>
      <c r="T34" s="22">
        <f t="shared" si="6"/>
        <v>1</v>
      </c>
      <c r="U34" s="22">
        <f t="shared" si="7"/>
        <v>1</v>
      </c>
      <c r="V34" s="22" t="e">
        <f t="shared" si="8"/>
        <v>#DIV/0!</v>
      </c>
      <c r="W34" s="93"/>
      <c r="X34" s="89"/>
      <c r="Y34" s="89"/>
    </row>
    <row r="35" spans="1:25" ht="89.25">
      <c r="A35" s="52">
        <v>22</v>
      </c>
      <c r="B35" s="53" t="s">
        <v>83</v>
      </c>
      <c r="C35" s="54" t="s">
        <v>103</v>
      </c>
      <c r="D35" s="59" t="s">
        <v>110</v>
      </c>
      <c r="E35" s="56" t="s">
        <v>111</v>
      </c>
      <c r="F35" s="57" t="s">
        <v>112</v>
      </c>
      <c r="G35" s="54" t="s">
        <v>113</v>
      </c>
      <c r="H35" s="54" t="s">
        <v>45</v>
      </c>
      <c r="I35" s="54"/>
      <c r="J35" s="74"/>
      <c r="K35" s="74"/>
      <c r="L35" s="74">
        <v>1</v>
      </c>
      <c r="M35" s="67"/>
      <c r="N35" s="68">
        <f t="shared" si="4"/>
        <v>1</v>
      </c>
      <c r="O35" s="69">
        <v>1</v>
      </c>
      <c r="P35" s="69">
        <v>30</v>
      </c>
      <c r="Q35" s="69">
        <f t="shared" si="5"/>
        <v>30</v>
      </c>
      <c r="R35" s="92"/>
      <c r="S35" s="92"/>
      <c r="T35" s="22">
        <f t="shared" si="6"/>
        <v>1</v>
      </c>
      <c r="U35" s="22">
        <f t="shared" si="7"/>
        <v>1</v>
      </c>
      <c r="V35" s="22" t="e">
        <f t="shared" si="8"/>
        <v>#DIV/0!</v>
      </c>
      <c r="W35" s="93"/>
      <c r="X35" s="89"/>
      <c r="Y35" s="89"/>
    </row>
    <row r="36" spans="1:25" ht="89.25">
      <c r="A36" s="52">
        <v>23</v>
      </c>
      <c r="B36" s="53" t="s">
        <v>83</v>
      </c>
      <c r="C36" s="57" t="s">
        <v>114</v>
      </c>
      <c r="D36" s="59" t="s">
        <v>115</v>
      </c>
      <c r="E36" s="56" t="s">
        <v>116</v>
      </c>
      <c r="F36" s="54" t="s">
        <v>117</v>
      </c>
      <c r="G36" s="54" t="s">
        <v>88</v>
      </c>
      <c r="H36" s="54" t="s">
        <v>58</v>
      </c>
      <c r="I36" s="54"/>
      <c r="J36" s="66">
        <v>1</v>
      </c>
      <c r="K36" s="66"/>
      <c r="L36" s="66">
        <v>1</v>
      </c>
      <c r="M36" s="67"/>
      <c r="N36" s="68">
        <f t="shared" si="4"/>
        <v>2</v>
      </c>
      <c r="O36" s="69">
        <v>2</v>
      </c>
      <c r="P36" s="69">
        <v>60</v>
      </c>
      <c r="Q36" s="69">
        <f t="shared" si="5"/>
        <v>60</v>
      </c>
      <c r="R36" s="84"/>
      <c r="S36" s="84"/>
      <c r="T36" s="22">
        <f t="shared" si="6"/>
        <v>1</v>
      </c>
      <c r="U36" s="22">
        <f t="shared" si="7"/>
        <v>1</v>
      </c>
      <c r="V36" s="22" t="e">
        <f t="shared" ref="V36:V49" si="9">+U36*(R36/S36)</f>
        <v>#DIV/0!</v>
      </c>
      <c r="W36" s="93"/>
      <c r="X36" s="89"/>
      <c r="Y36" s="89"/>
    </row>
    <row r="37" spans="1:25" ht="51">
      <c r="A37" s="52">
        <v>24</v>
      </c>
      <c r="B37" s="53" t="s">
        <v>118</v>
      </c>
      <c r="C37" s="54" t="s">
        <v>119</v>
      </c>
      <c r="D37" s="59" t="s">
        <v>120</v>
      </c>
      <c r="E37" s="56" t="s">
        <v>121</v>
      </c>
      <c r="F37" s="54" t="s">
        <v>122</v>
      </c>
      <c r="G37" s="54" t="s">
        <v>38</v>
      </c>
      <c r="H37" s="54"/>
      <c r="I37" s="54"/>
      <c r="J37" s="66"/>
      <c r="K37" s="66"/>
      <c r="L37" s="66">
        <v>1</v>
      </c>
      <c r="M37" s="67"/>
      <c r="N37" s="68">
        <f t="shared" si="4"/>
        <v>1</v>
      </c>
      <c r="O37" s="69">
        <v>1</v>
      </c>
      <c r="P37" s="69">
        <v>30</v>
      </c>
      <c r="Q37" s="69">
        <f t="shared" si="5"/>
        <v>30</v>
      </c>
      <c r="R37" s="84"/>
      <c r="S37" s="84"/>
      <c r="T37" s="22">
        <f t="shared" si="6"/>
        <v>1</v>
      </c>
      <c r="U37" s="22">
        <f t="shared" si="7"/>
        <v>1</v>
      </c>
      <c r="V37" s="22" t="e">
        <f t="shared" si="9"/>
        <v>#DIV/0!</v>
      </c>
      <c r="W37" s="93"/>
      <c r="X37" s="89"/>
      <c r="Y37" s="89"/>
    </row>
    <row r="38" spans="1:25" ht="38.25">
      <c r="A38" s="52">
        <v>25</v>
      </c>
      <c r="B38" s="53" t="s">
        <v>123</v>
      </c>
      <c r="C38" s="54" t="s">
        <v>124</v>
      </c>
      <c r="D38" s="59" t="s">
        <v>125</v>
      </c>
      <c r="E38" s="56" t="s">
        <v>126</v>
      </c>
      <c r="F38" s="54" t="s">
        <v>127</v>
      </c>
      <c r="G38" s="54" t="s">
        <v>45</v>
      </c>
      <c r="H38" s="54"/>
      <c r="I38" s="54"/>
      <c r="J38" s="66"/>
      <c r="K38" s="66"/>
      <c r="L38" s="66">
        <v>1</v>
      </c>
      <c r="M38" s="67"/>
      <c r="N38" s="68">
        <f t="shared" si="4"/>
        <v>1</v>
      </c>
      <c r="O38" s="69">
        <v>1</v>
      </c>
      <c r="P38" s="69">
        <v>30</v>
      </c>
      <c r="Q38" s="69">
        <f t="shared" si="5"/>
        <v>30</v>
      </c>
      <c r="R38" s="84"/>
      <c r="S38" s="84"/>
      <c r="T38" s="22">
        <f t="shared" si="6"/>
        <v>1</v>
      </c>
      <c r="U38" s="22">
        <f t="shared" si="7"/>
        <v>1</v>
      </c>
      <c r="V38" s="22" t="e">
        <f t="shared" si="9"/>
        <v>#DIV/0!</v>
      </c>
      <c r="W38" s="93"/>
      <c r="X38" s="89"/>
      <c r="Y38" s="89"/>
    </row>
    <row r="39" spans="1:25" ht="51">
      <c r="A39" s="52">
        <v>26</v>
      </c>
      <c r="B39" s="53" t="s">
        <v>128</v>
      </c>
      <c r="C39" s="54" t="s">
        <v>129</v>
      </c>
      <c r="D39" s="55" t="s">
        <v>130</v>
      </c>
      <c r="E39" s="56" t="s">
        <v>131</v>
      </c>
      <c r="F39" s="57" t="s">
        <v>132</v>
      </c>
      <c r="G39" s="54" t="s">
        <v>45</v>
      </c>
      <c r="H39" s="54"/>
      <c r="I39" s="54"/>
      <c r="J39" s="74"/>
      <c r="K39" s="74"/>
      <c r="L39" s="74">
        <v>1</v>
      </c>
      <c r="M39" s="67"/>
      <c r="N39" s="68">
        <f t="shared" si="4"/>
        <v>1</v>
      </c>
      <c r="O39" s="69">
        <v>1</v>
      </c>
      <c r="P39" s="69">
        <v>30</v>
      </c>
      <c r="Q39" s="69">
        <f t="shared" si="5"/>
        <v>30</v>
      </c>
      <c r="R39" s="92"/>
      <c r="S39" s="92"/>
      <c r="T39" s="22">
        <f t="shared" si="6"/>
        <v>1</v>
      </c>
      <c r="U39" s="22">
        <f t="shared" si="7"/>
        <v>1</v>
      </c>
      <c r="V39" s="22" t="e">
        <f t="shared" si="9"/>
        <v>#DIV/0!</v>
      </c>
      <c r="W39" s="93"/>
      <c r="X39" s="89"/>
      <c r="Y39" s="89"/>
    </row>
    <row r="40" spans="1:25" ht="38.25">
      <c r="A40" s="52">
        <v>27</v>
      </c>
      <c r="B40" s="53" t="s">
        <v>133</v>
      </c>
      <c r="C40" s="57" t="s">
        <v>134</v>
      </c>
      <c r="D40" s="55" t="s">
        <v>130</v>
      </c>
      <c r="E40" s="58" t="s">
        <v>135</v>
      </c>
      <c r="F40" s="57" t="s">
        <v>136</v>
      </c>
      <c r="G40" s="54" t="s">
        <v>45</v>
      </c>
      <c r="H40" s="54"/>
      <c r="I40" s="54"/>
      <c r="J40" s="74"/>
      <c r="K40" s="74">
        <v>1</v>
      </c>
      <c r="L40" s="74"/>
      <c r="M40" s="67"/>
      <c r="N40" s="68">
        <v>1</v>
      </c>
      <c r="O40" s="69">
        <f>N40</f>
        <v>1</v>
      </c>
      <c r="P40" s="69">
        <v>30</v>
      </c>
      <c r="Q40" s="69">
        <f t="shared" si="5"/>
        <v>30</v>
      </c>
      <c r="R40" s="92"/>
      <c r="S40" s="92"/>
      <c r="T40" s="22">
        <f t="shared" si="6"/>
        <v>1</v>
      </c>
      <c r="U40" s="22">
        <f t="shared" si="7"/>
        <v>1</v>
      </c>
      <c r="V40" s="22" t="e">
        <f t="shared" si="9"/>
        <v>#DIV/0!</v>
      </c>
      <c r="W40" s="93"/>
      <c r="X40" s="89"/>
      <c r="Y40" s="89"/>
    </row>
    <row r="41" spans="1:25" ht="38.25">
      <c r="A41" s="52">
        <v>28</v>
      </c>
      <c r="B41" s="53" t="s">
        <v>133</v>
      </c>
      <c r="C41" s="57" t="s">
        <v>134</v>
      </c>
      <c r="D41" s="55" t="s">
        <v>130</v>
      </c>
      <c r="E41" s="58" t="s">
        <v>137</v>
      </c>
      <c r="F41" s="54" t="s">
        <v>138</v>
      </c>
      <c r="G41" s="54" t="s">
        <v>38</v>
      </c>
      <c r="H41" s="54"/>
      <c r="I41" s="54"/>
      <c r="J41" s="66"/>
      <c r="K41" s="66">
        <v>1</v>
      </c>
      <c r="L41" s="77"/>
      <c r="M41" s="67"/>
      <c r="N41" s="68">
        <v>1</v>
      </c>
      <c r="O41" s="69">
        <v>1</v>
      </c>
      <c r="P41" s="69">
        <v>30</v>
      </c>
      <c r="Q41" s="69">
        <f t="shared" si="5"/>
        <v>30</v>
      </c>
      <c r="R41" s="92"/>
      <c r="S41" s="92"/>
      <c r="T41" s="22">
        <f t="shared" si="6"/>
        <v>1</v>
      </c>
      <c r="U41" s="22">
        <f t="shared" si="7"/>
        <v>1</v>
      </c>
      <c r="V41" s="22" t="e">
        <f t="shared" si="9"/>
        <v>#DIV/0!</v>
      </c>
      <c r="W41" s="93"/>
      <c r="X41" s="89"/>
      <c r="Y41" s="89"/>
    </row>
    <row r="42" spans="1:25" ht="38.25">
      <c r="A42" s="52">
        <v>29</v>
      </c>
      <c r="B42" s="53" t="s">
        <v>133</v>
      </c>
      <c r="C42" s="57" t="s">
        <v>134</v>
      </c>
      <c r="D42" s="55" t="s">
        <v>130</v>
      </c>
      <c r="E42" s="58" t="s">
        <v>139</v>
      </c>
      <c r="F42" s="57" t="s">
        <v>140</v>
      </c>
      <c r="G42" s="54" t="s">
        <v>45</v>
      </c>
      <c r="H42" s="54"/>
      <c r="I42" s="54"/>
      <c r="J42" s="74">
        <v>1</v>
      </c>
      <c r="K42" s="74">
        <v>1</v>
      </c>
      <c r="L42" s="74">
        <v>1</v>
      </c>
      <c r="M42" s="67"/>
      <c r="N42" s="68">
        <f>SUM(J42:L42)</f>
        <v>3</v>
      </c>
      <c r="O42" s="69">
        <f>N42</f>
        <v>3</v>
      </c>
      <c r="P42" s="69">
        <v>30</v>
      </c>
      <c r="Q42" s="69">
        <f t="shared" si="5"/>
        <v>30</v>
      </c>
      <c r="R42" s="92"/>
      <c r="S42" s="92"/>
      <c r="T42" s="22">
        <f t="shared" si="6"/>
        <v>1</v>
      </c>
      <c r="U42" s="22">
        <f t="shared" si="7"/>
        <v>1</v>
      </c>
      <c r="V42" s="22" t="e">
        <f t="shared" si="9"/>
        <v>#DIV/0!</v>
      </c>
      <c r="W42" s="93"/>
      <c r="X42" s="89"/>
      <c r="Y42" s="89"/>
    </row>
    <row r="43" spans="1:25" ht="76.5">
      <c r="A43" s="52">
        <v>30</v>
      </c>
      <c r="B43" s="53" t="s">
        <v>141</v>
      </c>
      <c r="C43" s="54" t="s">
        <v>142</v>
      </c>
      <c r="D43" s="55" t="s">
        <v>143</v>
      </c>
      <c r="E43" s="56" t="s">
        <v>144</v>
      </c>
      <c r="F43" s="54" t="s">
        <v>145</v>
      </c>
      <c r="G43" s="54" t="s">
        <v>45</v>
      </c>
      <c r="H43" s="54"/>
      <c r="I43" s="54"/>
      <c r="J43" s="66">
        <v>1</v>
      </c>
      <c r="K43" s="66">
        <v>1</v>
      </c>
      <c r="L43" s="66">
        <v>1</v>
      </c>
      <c r="M43" s="67"/>
      <c r="N43" s="68">
        <f>SUM(J43:L43)</f>
        <v>3</v>
      </c>
      <c r="O43" s="69">
        <v>0</v>
      </c>
      <c r="P43" s="69">
        <v>90</v>
      </c>
      <c r="Q43" s="69">
        <v>90</v>
      </c>
      <c r="R43" s="92"/>
      <c r="S43" s="92"/>
      <c r="T43" s="22">
        <f t="shared" si="6"/>
        <v>0</v>
      </c>
      <c r="U43" s="22">
        <f t="shared" si="7"/>
        <v>0</v>
      </c>
      <c r="V43" s="22" t="e">
        <f t="shared" si="9"/>
        <v>#DIV/0!</v>
      </c>
      <c r="W43" s="93"/>
      <c r="X43" s="89"/>
      <c r="Y43" s="89"/>
    </row>
    <row r="44" spans="1:25" ht="76.5">
      <c r="A44" s="52">
        <v>31</v>
      </c>
      <c r="B44" s="53" t="s">
        <v>141</v>
      </c>
      <c r="C44" s="57" t="s">
        <v>146</v>
      </c>
      <c r="D44" s="55" t="s">
        <v>143</v>
      </c>
      <c r="E44" s="58" t="s">
        <v>147</v>
      </c>
      <c r="F44" s="57" t="s">
        <v>148</v>
      </c>
      <c r="G44" s="54" t="s">
        <v>149</v>
      </c>
      <c r="H44" s="54"/>
      <c r="I44" s="75"/>
      <c r="J44" s="74">
        <v>1</v>
      </c>
      <c r="K44" s="74">
        <v>1</v>
      </c>
      <c r="L44" s="74">
        <v>1</v>
      </c>
      <c r="M44" s="67"/>
      <c r="N44" s="68">
        <v>3</v>
      </c>
      <c r="O44" s="69">
        <v>3</v>
      </c>
      <c r="P44" s="69">
        <v>90</v>
      </c>
      <c r="Q44" s="69">
        <v>90</v>
      </c>
      <c r="R44" s="92"/>
      <c r="S44" s="92"/>
      <c r="T44" s="22">
        <f t="shared" si="6"/>
        <v>1</v>
      </c>
      <c r="U44" s="22">
        <f t="shared" si="7"/>
        <v>1</v>
      </c>
      <c r="V44" s="22" t="e">
        <f t="shared" si="9"/>
        <v>#DIV/0!</v>
      </c>
      <c r="W44" s="93"/>
      <c r="X44" s="89"/>
      <c r="Y44" s="89"/>
    </row>
    <row r="45" spans="1:25" ht="76.5">
      <c r="A45" s="52">
        <v>32</v>
      </c>
      <c r="B45" s="53" t="s">
        <v>141</v>
      </c>
      <c r="C45" s="54" t="s">
        <v>150</v>
      </c>
      <c r="D45" s="55" t="s">
        <v>96</v>
      </c>
      <c r="E45" s="56" t="s">
        <v>151</v>
      </c>
      <c r="F45" s="54" t="s">
        <v>152</v>
      </c>
      <c r="G45" s="54" t="s">
        <v>153</v>
      </c>
      <c r="H45" s="54"/>
      <c r="I45" s="54"/>
      <c r="J45" s="66"/>
      <c r="K45" s="66">
        <v>1</v>
      </c>
      <c r="L45" s="66"/>
      <c r="M45" s="67"/>
      <c r="N45" s="68">
        <v>3</v>
      </c>
      <c r="O45" s="69">
        <v>3</v>
      </c>
      <c r="P45" s="69">
        <v>90</v>
      </c>
      <c r="Q45" s="69">
        <f>P45</f>
        <v>90</v>
      </c>
      <c r="R45" s="92"/>
      <c r="S45" s="92"/>
      <c r="T45" s="22">
        <f t="shared" si="6"/>
        <v>1</v>
      </c>
      <c r="U45" s="22">
        <f t="shared" si="7"/>
        <v>1</v>
      </c>
      <c r="V45" s="22" t="e">
        <f t="shared" si="9"/>
        <v>#DIV/0!</v>
      </c>
      <c r="W45" s="93"/>
      <c r="X45" s="89"/>
      <c r="Y45" s="89"/>
    </row>
    <row r="46" spans="1:25" ht="76.5">
      <c r="A46" s="52">
        <v>33</v>
      </c>
      <c r="B46" s="53" t="s">
        <v>141</v>
      </c>
      <c r="C46" s="54" t="s">
        <v>150</v>
      </c>
      <c r="D46" s="55" t="s">
        <v>85</v>
      </c>
      <c r="E46" s="56" t="s">
        <v>154</v>
      </c>
      <c r="F46" s="57" t="s">
        <v>155</v>
      </c>
      <c r="G46" s="54" t="s">
        <v>45</v>
      </c>
      <c r="H46" s="54"/>
      <c r="I46" s="54"/>
      <c r="J46" s="74"/>
      <c r="K46" s="74">
        <v>1</v>
      </c>
      <c r="L46" s="74"/>
      <c r="M46" s="67"/>
      <c r="N46" s="68">
        <v>1</v>
      </c>
      <c r="O46" s="69">
        <v>1</v>
      </c>
      <c r="P46" s="69">
        <v>30</v>
      </c>
      <c r="Q46" s="69">
        <f>P46</f>
        <v>30</v>
      </c>
      <c r="R46" s="92"/>
      <c r="S46" s="92"/>
      <c r="T46" s="22">
        <f t="shared" si="6"/>
        <v>1</v>
      </c>
      <c r="U46" s="22">
        <f t="shared" si="7"/>
        <v>1</v>
      </c>
      <c r="V46" s="22" t="e">
        <f t="shared" si="9"/>
        <v>#DIV/0!</v>
      </c>
      <c r="W46" s="93"/>
      <c r="X46" s="89"/>
      <c r="Y46" s="89"/>
    </row>
    <row r="47" spans="1:25" ht="76.5">
      <c r="A47" s="52">
        <v>34</v>
      </c>
      <c r="B47" s="53" t="s">
        <v>141</v>
      </c>
      <c r="C47" s="54" t="s">
        <v>150</v>
      </c>
      <c r="D47" s="59" t="s">
        <v>85</v>
      </c>
      <c r="E47" s="56" t="s">
        <v>156</v>
      </c>
      <c r="F47" s="54" t="s">
        <v>157</v>
      </c>
      <c r="G47" s="54" t="s">
        <v>88</v>
      </c>
      <c r="H47" s="54" t="s">
        <v>58</v>
      </c>
      <c r="I47" s="54"/>
      <c r="J47" s="66">
        <v>1</v>
      </c>
      <c r="K47" s="66"/>
      <c r="L47" s="66">
        <v>1</v>
      </c>
      <c r="M47" s="67"/>
      <c r="N47" s="68">
        <f>SUM(J47:L47)</f>
        <v>2</v>
      </c>
      <c r="O47" s="69">
        <v>2</v>
      </c>
      <c r="P47" s="69">
        <v>60</v>
      </c>
      <c r="Q47" s="69">
        <f>P47</f>
        <v>60</v>
      </c>
      <c r="R47" s="92"/>
      <c r="S47" s="92"/>
      <c r="T47" s="22">
        <f t="shared" si="6"/>
        <v>1</v>
      </c>
      <c r="U47" s="22">
        <f t="shared" si="7"/>
        <v>1</v>
      </c>
      <c r="V47" s="22" t="e">
        <f t="shared" si="9"/>
        <v>#DIV/0!</v>
      </c>
      <c r="W47" s="93"/>
      <c r="X47" s="89"/>
      <c r="Y47" s="89"/>
    </row>
    <row r="48" spans="1:25" ht="76.5">
      <c r="A48" s="52">
        <v>35</v>
      </c>
      <c r="B48" s="53" t="s">
        <v>141</v>
      </c>
      <c r="C48" s="54" t="s">
        <v>150</v>
      </c>
      <c r="D48" s="55" t="s">
        <v>85</v>
      </c>
      <c r="E48" s="56" t="s">
        <v>158</v>
      </c>
      <c r="F48" s="57" t="s">
        <v>159</v>
      </c>
      <c r="G48" s="54"/>
      <c r="H48" s="54"/>
      <c r="I48" s="54"/>
      <c r="J48" s="74"/>
      <c r="K48" s="74"/>
      <c r="L48" s="74">
        <v>1</v>
      </c>
      <c r="M48" s="79"/>
      <c r="N48" s="68">
        <f>SUM(J48:L48)</f>
        <v>1</v>
      </c>
      <c r="O48" s="69">
        <f>N48</f>
        <v>1</v>
      </c>
      <c r="P48" s="69">
        <v>30</v>
      </c>
      <c r="Q48" s="69">
        <f>P48</f>
        <v>30</v>
      </c>
      <c r="R48" s="118"/>
      <c r="S48" s="118"/>
      <c r="T48" s="22">
        <f t="shared" si="6"/>
        <v>1</v>
      </c>
      <c r="U48" s="22">
        <f t="shared" si="7"/>
        <v>1</v>
      </c>
      <c r="V48" s="22" t="e">
        <f t="shared" si="9"/>
        <v>#DIV/0!</v>
      </c>
      <c r="W48" s="126"/>
      <c r="X48" s="126"/>
      <c r="Y48" s="126"/>
    </row>
    <row r="49" spans="1:25" ht="76.5">
      <c r="A49" s="52">
        <v>36</v>
      </c>
      <c r="B49" s="53" t="s">
        <v>141</v>
      </c>
      <c r="C49" s="54" t="s">
        <v>160</v>
      </c>
      <c r="D49" s="55" t="s">
        <v>161</v>
      </c>
      <c r="E49" s="56" t="s">
        <v>162</v>
      </c>
      <c r="F49" s="54" t="s">
        <v>163</v>
      </c>
      <c r="G49" s="54"/>
      <c r="H49" s="54"/>
      <c r="I49" s="54"/>
      <c r="J49" s="66"/>
      <c r="K49" s="66"/>
      <c r="L49" s="66">
        <v>1</v>
      </c>
      <c r="M49" s="80"/>
      <c r="N49" s="68">
        <f>SUM(J49:L49)</f>
        <v>1</v>
      </c>
      <c r="O49" s="69">
        <v>1</v>
      </c>
      <c r="P49" s="69">
        <v>30</v>
      </c>
      <c r="Q49" s="69">
        <f>P49</f>
        <v>30</v>
      </c>
      <c r="R49" s="95"/>
      <c r="S49" s="95"/>
      <c r="T49" s="96">
        <f t="shared" si="6"/>
        <v>1</v>
      </c>
      <c r="U49" s="96">
        <f t="shared" si="7"/>
        <v>1</v>
      </c>
      <c r="V49" s="96" t="e">
        <f t="shared" si="9"/>
        <v>#DIV/0!</v>
      </c>
      <c r="W49" s="126"/>
      <c r="X49" s="126"/>
      <c r="Y49" s="126"/>
    </row>
    <row r="50" spans="1:25" ht="76.5">
      <c r="A50" s="52">
        <v>37</v>
      </c>
      <c r="B50" s="53" t="s">
        <v>141</v>
      </c>
      <c r="C50" s="54" t="s">
        <v>164</v>
      </c>
      <c r="D50" s="59" t="s">
        <v>165</v>
      </c>
      <c r="E50" s="56" t="s">
        <v>166</v>
      </c>
      <c r="F50" s="54" t="s">
        <v>167</v>
      </c>
      <c r="G50" s="54" t="s">
        <v>149</v>
      </c>
      <c r="H50" s="54"/>
      <c r="I50" s="54"/>
      <c r="J50" s="66">
        <v>1</v>
      </c>
      <c r="K50" s="66">
        <v>1</v>
      </c>
      <c r="L50" s="66">
        <v>1</v>
      </c>
      <c r="M50" s="81"/>
      <c r="N50" s="68">
        <f t="shared" ref="N50:N64" si="10">SUM(J50:L50)</f>
        <v>3</v>
      </c>
      <c r="O50" s="69">
        <v>3</v>
      </c>
      <c r="P50" s="69">
        <v>90</v>
      </c>
      <c r="Q50" s="69">
        <f t="shared" ref="Q50:Q64" si="11">P50</f>
        <v>90</v>
      </c>
      <c r="R50" s="97"/>
      <c r="S50" s="97"/>
      <c r="T50" s="96">
        <f t="shared" ref="T50:T63" si="12">+O50/N50</f>
        <v>1</v>
      </c>
      <c r="U50" s="96">
        <f t="shared" ref="U50:U64" si="13">+T50*(P50/Q50)</f>
        <v>1</v>
      </c>
      <c r="V50" s="98"/>
      <c r="W50" s="99"/>
      <c r="X50" s="98"/>
      <c r="Y50" s="98"/>
    </row>
    <row r="51" spans="1:25" ht="76.5">
      <c r="A51" s="52">
        <v>38</v>
      </c>
      <c r="B51" s="53" t="s">
        <v>141</v>
      </c>
      <c r="C51" s="54" t="s">
        <v>164</v>
      </c>
      <c r="D51" s="55" t="s">
        <v>165</v>
      </c>
      <c r="E51" s="56" t="s">
        <v>168</v>
      </c>
      <c r="F51" s="54" t="s">
        <v>169</v>
      </c>
      <c r="G51" s="54" t="s">
        <v>170</v>
      </c>
      <c r="H51" s="54"/>
      <c r="I51" s="54"/>
      <c r="J51" s="66"/>
      <c r="K51" s="66">
        <v>1</v>
      </c>
      <c r="L51" s="66"/>
      <c r="M51" s="81"/>
      <c r="N51" s="68">
        <f t="shared" si="10"/>
        <v>1</v>
      </c>
      <c r="O51" s="69">
        <v>1</v>
      </c>
      <c r="P51" s="69">
        <v>30</v>
      </c>
      <c r="Q51" s="69">
        <f t="shared" si="11"/>
        <v>30</v>
      </c>
      <c r="R51" s="97"/>
      <c r="S51" s="97"/>
      <c r="T51" s="96">
        <f t="shared" si="12"/>
        <v>1</v>
      </c>
      <c r="U51" s="96">
        <f t="shared" si="13"/>
        <v>1</v>
      </c>
      <c r="V51" s="98"/>
      <c r="W51" s="98"/>
      <c r="X51" s="98"/>
      <c r="Y51" s="98"/>
    </row>
    <row r="52" spans="1:25" ht="76.5">
      <c r="A52" s="52">
        <v>39</v>
      </c>
      <c r="B52" s="53" t="s">
        <v>141</v>
      </c>
      <c r="C52" s="54" t="s">
        <v>164</v>
      </c>
      <c r="D52" s="59" t="s">
        <v>165</v>
      </c>
      <c r="E52" s="56" t="s">
        <v>171</v>
      </c>
      <c r="F52" s="54" t="s">
        <v>172</v>
      </c>
      <c r="G52" s="54"/>
      <c r="H52" s="54"/>
      <c r="I52" s="54"/>
      <c r="J52" s="66"/>
      <c r="K52" s="66"/>
      <c r="L52" s="66">
        <v>1</v>
      </c>
      <c r="M52" s="81"/>
      <c r="N52" s="68">
        <f t="shared" si="10"/>
        <v>1</v>
      </c>
      <c r="O52" s="69">
        <v>1</v>
      </c>
      <c r="P52" s="69">
        <v>90</v>
      </c>
      <c r="Q52" s="69">
        <f t="shared" si="11"/>
        <v>90</v>
      </c>
      <c r="R52" s="97"/>
      <c r="S52" s="97"/>
      <c r="T52" s="96">
        <f t="shared" si="12"/>
        <v>1</v>
      </c>
      <c r="U52" s="96">
        <f t="shared" si="13"/>
        <v>1</v>
      </c>
      <c r="V52" s="98"/>
      <c r="W52" s="98"/>
      <c r="X52" s="98"/>
      <c r="Y52" s="98"/>
    </row>
    <row r="53" spans="1:25" ht="76.5">
      <c r="A53" s="52">
        <v>40</v>
      </c>
      <c r="B53" s="53" t="s">
        <v>141</v>
      </c>
      <c r="C53" s="54" t="s">
        <v>173</v>
      </c>
      <c r="D53" s="55" t="s">
        <v>174</v>
      </c>
      <c r="E53" s="56" t="s">
        <v>175</v>
      </c>
      <c r="F53" s="54" t="s">
        <v>176</v>
      </c>
      <c r="G53" s="54" t="s">
        <v>45</v>
      </c>
      <c r="H53" s="54"/>
      <c r="I53" s="54"/>
      <c r="J53" s="66"/>
      <c r="K53" s="66">
        <v>1</v>
      </c>
      <c r="L53" s="66"/>
      <c r="M53" s="81"/>
      <c r="N53" s="68">
        <f t="shared" si="10"/>
        <v>1</v>
      </c>
      <c r="O53" s="69">
        <v>1</v>
      </c>
      <c r="P53" s="69">
        <v>60</v>
      </c>
      <c r="Q53" s="69">
        <v>60</v>
      </c>
      <c r="R53" s="97"/>
      <c r="S53" s="97"/>
      <c r="T53" s="96">
        <f t="shared" si="12"/>
        <v>1</v>
      </c>
      <c r="U53" s="96">
        <f t="shared" si="13"/>
        <v>1</v>
      </c>
      <c r="V53" s="98"/>
      <c r="W53" s="98"/>
      <c r="X53" s="98"/>
      <c r="Y53" s="98"/>
    </row>
    <row r="54" spans="1:25" ht="76.5">
      <c r="A54" s="52">
        <v>41</v>
      </c>
      <c r="B54" s="53" t="s">
        <v>141</v>
      </c>
      <c r="C54" s="54" t="s">
        <v>177</v>
      </c>
      <c r="D54" s="59" t="s">
        <v>178</v>
      </c>
      <c r="E54" s="58" t="s">
        <v>179</v>
      </c>
      <c r="F54" s="54" t="s">
        <v>180</v>
      </c>
      <c r="G54" s="54" t="s">
        <v>113</v>
      </c>
      <c r="H54" s="54"/>
      <c r="I54" s="54"/>
      <c r="J54" s="66"/>
      <c r="K54" s="66">
        <v>1</v>
      </c>
      <c r="L54" s="66"/>
      <c r="M54" s="81"/>
      <c r="N54" s="68">
        <f t="shared" si="10"/>
        <v>1</v>
      </c>
      <c r="O54" s="69">
        <v>1</v>
      </c>
      <c r="P54" s="69">
        <v>30</v>
      </c>
      <c r="Q54" s="69">
        <f t="shared" si="11"/>
        <v>30</v>
      </c>
      <c r="R54" s="97"/>
      <c r="S54" s="97"/>
      <c r="T54" s="96">
        <f t="shared" si="12"/>
        <v>1</v>
      </c>
      <c r="U54" s="96">
        <f t="shared" si="13"/>
        <v>1</v>
      </c>
      <c r="V54" s="98"/>
      <c r="W54" s="98"/>
      <c r="X54" s="98"/>
      <c r="Y54" s="98"/>
    </row>
    <row r="55" spans="1:25" ht="76.5">
      <c r="A55" s="52">
        <v>42</v>
      </c>
      <c r="B55" s="53" t="s">
        <v>141</v>
      </c>
      <c r="C55" s="54" t="s">
        <v>177</v>
      </c>
      <c r="D55" s="55" t="s">
        <v>181</v>
      </c>
      <c r="E55" s="58" t="s">
        <v>182</v>
      </c>
      <c r="F55" s="54" t="s">
        <v>183</v>
      </c>
      <c r="G55" s="54"/>
      <c r="H55" s="54"/>
      <c r="I55" s="54"/>
      <c r="J55" s="66"/>
      <c r="K55" s="66"/>
      <c r="L55" s="66">
        <v>1</v>
      </c>
      <c r="M55" s="81"/>
      <c r="N55" s="68">
        <f t="shared" si="10"/>
        <v>1</v>
      </c>
      <c r="O55" s="69">
        <f>N55</f>
        <v>1</v>
      </c>
      <c r="P55" s="69">
        <v>30</v>
      </c>
      <c r="Q55" s="69">
        <f t="shared" si="11"/>
        <v>30</v>
      </c>
      <c r="R55" s="97"/>
      <c r="S55" s="97"/>
      <c r="T55" s="96">
        <f t="shared" si="12"/>
        <v>1</v>
      </c>
      <c r="U55" s="96">
        <f t="shared" si="13"/>
        <v>1</v>
      </c>
      <c r="V55" s="98"/>
      <c r="W55" s="98"/>
      <c r="X55" s="98"/>
      <c r="Y55" s="98"/>
    </row>
    <row r="56" spans="1:25" ht="63.75">
      <c r="A56" s="52">
        <v>43</v>
      </c>
      <c r="B56" s="53" t="s">
        <v>184</v>
      </c>
      <c r="C56" s="57" t="s">
        <v>185</v>
      </c>
      <c r="D56" s="59" t="s">
        <v>186</v>
      </c>
      <c r="E56" s="58" t="s">
        <v>187</v>
      </c>
      <c r="F56" s="57" t="s">
        <v>188</v>
      </c>
      <c r="G56" s="54"/>
      <c r="H56" s="54"/>
      <c r="I56" s="54"/>
      <c r="J56" s="74"/>
      <c r="K56" s="74"/>
      <c r="L56" s="74">
        <v>1</v>
      </c>
      <c r="M56" s="81"/>
      <c r="N56" s="68">
        <f t="shared" si="10"/>
        <v>1</v>
      </c>
      <c r="O56" s="69">
        <v>1</v>
      </c>
      <c r="P56" s="69">
        <v>30</v>
      </c>
      <c r="Q56" s="69">
        <f t="shared" si="11"/>
        <v>30</v>
      </c>
      <c r="R56" s="97"/>
      <c r="S56" s="97"/>
      <c r="T56" s="96">
        <f t="shared" si="12"/>
        <v>1</v>
      </c>
      <c r="U56" s="96">
        <f t="shared" si="13"/>
        <v>1</v>
      </c>
      <c r="V56" s="98"/>
      <c r="W56" s="98"/>
      <c r="X56" s="98"/>
      <c r="Y56" s="98"/>
    </row>
    <row r="57" spans="1:25" ht="63.75">
      <c r="A57" s="52">
        <v>44</v>
      </c>
      <c r="B57" s="53" t="s">
        <v>184</v>
      </c>
      <c r="C57" s="57" t="s">
        <v>189</v>
      </c>
      <c r="D57" s="55" t="s">
        <v>190</v>
      </c>
      <c r="E57" s="58" t="s">
        <v>191</v>
      </c>
      <c r="F57" s="54" t="s">
        <v>192</v>
      </c>
      <c r="G57" s="54"/>
      <c r="H57" s="54"/>
      <c r="I57" s="54"/>
      <c r="J57" s="66"/>
      <c r="K57" s="66"/>
      <c r="L57" s="66">
        <v>1</v>
      </c>
      <c r="M57" s="81"/>
      <c r="N57" s="68">
        <f t="shared" si="10"/>
        <v>1</v>
      </c>
      <c r="O57" s="69">
        <v>1</v>
      </c>
      <c r="P57" s="69">
        <v>30</v>
      </c>
      <c r="Q57" s="69">
        <f t="shared" si="11"/>
        <v>30</v>
      </c>
      <c r="R57" s="97"/>
      <c r="S57" s="97"/>
      <c r="T57" s="96">
        <f t="shared" si="12"/>
        <v>1</v>
      </c>
      <c r="U57" s="96">
        <f t="shared" si="13"/>
        <v>1</v>
      </c>
      <c r="V57" s="98"/>
      <c r="W57" s="98"/>
      <c r="X57" s="98"/>
      <c r="Y57" s="98"/>
    </row>
    <row r="58" spans="1:25" ht="63.75">
      <c r="A58" s="52">
        <v>45</v>
      </c>
      <c r="B58" s="53" t="s">
        <v>184</v>
      </c>
      <c r="C58" s="57" t="s">
        <v>189</v>
      </c>
      <c r="D58" s="59" t="s">
        <v>190</v>
      </c>
      <c r="E58" s="58" t="s">
        <v>193</v>
      </c>
      <c r="F58" s="57" t="s">
        <v>194</v>
      </c>
      <c r="G58" s="54"/>
      <c r="H58" s="54"/>
      <c r="I58" s="54"/>
      <c r="J58" s="74"/>
      <c r="K58" s="74"/>
      <c r="L58" s="74">
        <v>1</v>
      </c>
      <c r="M58" s="81"/>
      <c r="N58" s="68">
        <f t="shared" si="10"/>
        <v>1</v>
      </c>
      <c r="O58" s="69">
        <v>1</v>
      </c>
      <c r="P58" s="69">
        <v>30</v>
      </c>
      <c r="Q58" s="69">
        <f t="shared" si="11"/>
        <v>30</v>
      </c>
      <c r="R58" s="97"/>
      <c r="S58" s="97"/>
      <c r="T58" s="96">
        <f t="shared" si="12"/>
        <v>1</v>
      </c>
      <c r="U58" s="96">
        <f t="shared" si="13"/>
        <v>1</v>
      </c>
      <c r="V58" s="98"/>
      <c r="W58" s="98"/>
      <c r="X58" s="98"/>
      <c r="Y58" s="98"/>
    </row>
    <row r="59" spans="1:25" ht="63.75">
      <c r="A59" s="52">
        <v>46</v>
      </c>
      <c r="B59" s="53" t="s">
        <v>184</v>
      </c>
      <c r="C59" s="57" t="s">
        <v>189</v>
      </c>
      <c r="D59" s="55" t="s">
        <v>190</v>
      </c>
      <c r="E59" s="56" t="s">
        <v>195</v>
      </c>
      <c r="F59" s="54" t="s">
        <v>196</v>
      </c>
      <c r="G59" s="54"/>
      <c r="H59" s="54"/>
      <c r="I59" s="54"/>
      <c r="J59" s="66"/>
      <c r="K59" s="66"/>
      <c r="L59" s="66">
        <v>1</v>
      </c>
      <c r="M59" s="81"/>
      <c r="N59" s="68">
        <f t="shared" si="10"/>
        <v>1</v>
      </c>
      <c r="O59" s="69">
        <v>1</v>
      </c>
      <c r="P59" s="69">
        <v>30</v>
      </c>
      <c r="Q59" s="69">
        <f t="shared" si="11"/>
        <v>30</v>
      </c>
      <c r="R59" s="97"/>
      <c r="S59" s="97"/>
      <c r="T59" s="96">
        <f t="shared" si="12"/>
        <v>1</v>
      </c>
      <c r="U59" s="96">
        <f t="shared" si="13"/>
        <v>1</v>
      </c>
      <c r="V59" s="98"/>
      <c r="W59" s="98"/>
      <c r="X59" s="98"/>
      <c r="Y59" s="98"/>
    </row>
    <row r="60" spans="1:25" ht="63.75">
      <c r="A60" s="52">
        <v>47</v>
      </c>
      <c r="B60" s="53" t="s">
        <v>184</v>
      </c>
      <c r="C60" s="57" t="s">
        <v>189</v>
      </c>
      <c r="D60" s="59" t="s">
        <v>190</v>
      </c>
      <c r="E60" s="56" t="s">
        <v>197</v>
      </c>
      <c r="F60" s="57" t="s">
        <v>198</v>
      </c>
      <c r="G60" s="54" t="s">
        <v>170</v>
      </c>
      <c r="H60" s="54"/>
      <c r="I60" s="54"/>
      <c r="J60" s="74">
        <v>1</v>
      </c>
      <c r="K60" s="74">
        <v>1</v>
      </c>
      <c r="L60" s="74">
        <v>1</v>
      </c>
      <c r="M60" s="81"/>
      <c r="N60" s="68">
        <f t="shared" si="10"/>
        <v>3</v>
      </c>
      <c r="O60" s="69">
        <v>3</v>
      </c>
      <c r="P60" s="69">
        <v>90</v>
      </c>
      <c r="Q60" s="69">
        <f t="shared" si="11"/>
        <v>90</v>
      </c>
      <c r="R60" s="97"/>
      <c r="S60" s="97"/>
      <c r="T60" s="96">
        <f t="shared" si="12"/>
        <v>1</v>
      </c>
      <c r="U60" s="96">
        <f t="shared" si="13"/>
        <v>1</v>
      </c>
      <c r="V60" s="98"/>
      <c r="W60" s="98"/>
      <c r="X60" s="98"/>
      <c r="Y60" s="98"/>
    </row>
    <row r="61" spans="1:25" ht="63.75">
      <c r="A61" s="52">
        <v>48</v>
      </c>
      <c r="B61" s="53" t="s">
        <v>184</v>
      </c>
      <c r="C61" s="57" t="s">
        <v>189</v>
      </c>
      <c r="D61" s="59" t="s">
        <v>199</v>
      </c>
      <c r="E61" s="58" t="s">
        <v>200</v>
      </c>
      <c r="F61" s="57" t="s">
        <v>201</v>
      </c>
      <c r="G61" s="54"/>
      <c r="H61" s="54"/>
      <c r="I61" s="54"/>
      <c r="J61" s="74"/>
      <c r="K61" s="74"/>
      <c r="L61" s="74">
        <v>1</v>
      </c>
      <c r="M61" s="81"/>
      <c r="N61" s="68">
        <f t="shared" si="10"/>
        <v>1</v>
      </c>
      <c r="O61" s="69">
        <v>1</v>
      </c>
      <c r="P61" s="69">
        <v>30</v>
      </c>
      <c r="Q61" s="69">
        <f t="shared" si="11"/>
        <v>30</v>
      </c>
      <c r="R61" s="97"/>
      <c r="S61" s="97"/>
      <c r="T61" s="96">
        <f t="shared" si="12"/>
        <v>1</v>
      </c>
      <c r="U61" s="96">
        <f t="shared" si="13"/>
        <v>1</v>
      </c>
      <c r="V61" s="98"/>
      <c r="W61" s="98"/>
      <c r="X61" s="98"/>
      <c r="Y61" s="98"/>
    </row>
    <row r="62" spans="1:25" ht="63.75">
      <c r="A62" s="52">
        <v>49</v>
      </c>
      <c r="B62" s="53" t="s">
        <v>184</v>
      </c>
      <c r="C62" s="57" t="s">
        <v>189</v>
      </c>
      <c r="D62" s="55" t="s">
        <v>202</v>
      </c>
      <c r="E62" s="58" t="s">
        <v>203</v>
      </c>
      <c r="F62" s="54" t="s">
        <v>204</v>
      </c>
      <c r="G62" s="54" t="s">
        <v>45</v>
      </c>
      <c r="H62" s="54"/>
      <c r="I62" s="54"/>
      <c r="J62" s="66"/>
      <c r="K62" s="66">
        <v>1</v>
      </c>
      <c r="L62" s="66"/>
      <c r="M62" s="57" t="s">
        <v>205</v>
      </c>
      <c r="N62" s="68">
        <f t="shared" si="10"/>
        <v>1</v>
      </c>
      <c r="O62" s="69">
        <v>0</v>
      </c>
      <c r="P62" s="69">
        <v>30</v>
      </c>
      <c r="Q62" s="69">
        <f t="shared" si="11"/>
        <v>30</v>
      </c>
      <c r="R62" s="97"/>
      <c r="S62" s="97"/>
      <c r="T62" s="96">
        <f t="shared" si="12"/>
        <v>0</v>
      </c>
      <c r="U62" s="96">
        <f t="shared" si="13"/>
        <v>0</v>
      </c>
      <c r="V62" s="98"/>
      <c r="W62" s="98"/>
      <c r="X62" s="98"/>
      <c r="Y62" s="98"/>
    </row>
    <row r="63" spans="1:25" ht="63.75">
      <c r="A63" s="52">
        <v>50</v>
      </c>
      <c r="B63" s="53" t="s">
        <v>184</v>
      </c>
      <c r="C63" s="57" t="s">
        <v>206</v>
      </c>
      <c r="D63" s="59" t="s">
        <v>207</v>
      </c>
      <c r="E63" s="58" t="s">
        <v>208</v>
      </c>
      <c r="F63" s="57" t="s">
        <v>209</v>
      </c>
      <c r="G63" s="54" t="s">
        <v>45</v>
      </c>
      <c r="H63" s="54"/>
      <c r="I63" s="54"/>
      <c r="J63" s="74">
        <v>1</v>
      </c>
      <c r="K63" s="74">
        <v>1</v>
      </c>
      <c r="L63" s="74">
        <v>1</v>
      </c>
      <c r="M63" s="81"/>
      <c r="N63" s="68">
        <f t="shared" si="10"/>
        <v>3</v>
      </c>
      <c r="O63" s="69">
        <f>N63</f>
        <v>3</v>
      </c>
      <c r="P63" s="69">
        <v>90</v>
      </c>
      <c r="Q63" s="69">
        <f t="shared" si="11"/>
        <v>90</v>
      </c>
      <c r="R63" s="97"/>
      <c r="S63" s="97"/>
      <c r="T63" s="96">
        <f t="shared" si="12"/>
        <v>1</v>
      </c>
      <c r="U63" s="96">
        <f t="shared" si="13"/>
        <v>1</v>
      </c>
      <c r="V63" s="98"/>
      <c r="W63" s="98"/>
      <c r="X63" s="98"/>
      <c r="Y63" s="98"/>
    </row>
    <row r="64" spans="1:25" ht="63.75">
      <c r="A64" s="52">
        <v>51</v>
      </c>
      <c r="B64" s="53" t="s">
        <v>184</v>
      </c>
      <c r="C64" s="57" t="s">
        <v>206</v>
      </c>
      <c r="D64" s="59" t="s">
        <v>207</v>
      </c>
      <c r="E64" s="56" t="s">
        <v>210</v>
      </c>
      <c r="F64" s="57" t="s">
        <v>211</v>
      </c>
      <c r="G64" s="54"/>
      <c r="H64" s="54"/>
      <c r="I64" s="82"/>
      <c r="J64" s="74"/>
      <c r="K64" s="74"/>
      <c r="L64" s="74">
        <v>1</v>
      </c>
      <c r="M64" s="81"/>
      <c r="N64" s="68">
        <f t="shared" si="10"/>
        <v>1</v>
      </c>
      <c r="O64" s="69">
        <v>1</v>
      </c>
      <c r="P64" s="69">
        <v>30</v>
      </c>
      <c r="Q64" s="69">
        <f t="shared" si="11"/>
        <v>30</v>
      </c>
      <c r="R64" s="97"/>
      <c r="S64" s="97"/>
      <c r="T64" s="22">
        <f>+O64/N64</f>
        <v>1</v>
      </c>
      <c r="U64" s="22">
        <f t="shared" si="13"/>
        <v>1</v>
      </c>
      <c r="V64" s="98"/>
      <c r="W64" s="56"/>
      <c r="X64" s="98"/>
      <c r="Y64" s="98"/>
    </row>
    <row r="65" spans="1:25">
      <c r="A65" s="100"/>
      <c r="B65" s="101"/>
      <c r="C65" s="101"/>
      <c r="D65" s="101"/>
      <c r="E65" s="102"/>
      <c r="F65" s="101"/>
      <c r="G65" s="103"/>
      <c r="H65" s="103"/>
      <c r="I65" s="103"/>
      <c r="J65" s="101">
        <f>SUBTOTAL(9,J14:J63)</f>
        <v>19</v>
      </c>
      <c r="K65" s="101">
        <f t="shared" ref="K65:S65" si="14">SUBTOTAL(9,K14:K63)</f>
        <v>24</v>
      </c>
      <c r="L65" s="101">
        <f>SUBTOTAL(9,L14:L64)</f>
        <v>41</v>
      </c>
      <c r="M65" s="101">
        <f t="shared" si="14"/>
        <v>0</v>
      </c>
      <c r="N65" s="101">
        <f>SUBTOTAL(9,N14:N63)</f>
        <v>85</v>
      </c>
      <c r="O65" s="101">
        <f t="shared" si="14"/>
        <v>81</v>
      </c>
      <c r="P65" s="104"/>
      <c r="Q65" s="101"/>
      <c r="R65" s="101">
        <f t="shared" si="14"/>
        <v>0</v>
      </c>
      <c r="S65" s="101">
        <f t="shared" si="14"/>
        <v>0</v>
      </c>
      <c r="T65" s="22">
        <f>+O65/N65</f>
        <v>0.95294117647058818</v>
      </c>
      <c r="U65" s="22" t="e">
        <f>+T65*(P65/Q65)</f>
        <v>#DIV/0!</v>
      </c>
      <c r="V65" s="105"/>
      <c r="W65" s="105"/>
      <c r="X65" s="105"/>
      <c r="Y65" s="105"/>
    </row>
  </sheetData>
  <sheetProtection formatCells="0" formatRows="0" insertColumns="0" insertRows="0" deleteRows="0"/>
  <protectedRanges>
    <protectedRange sqref="R9 S14:S15 R14 M14:Q15 M18:S18 M17:S17 M19:S19 M20:P20 R20:S20 Q20 M21:S22 M23:P47 R23:S47 Q23:Q47 M48 R48:S48 N48:Q48 N49:Q49 N50:Q50 N51:Q51 N52:Q52 N53:Q53 N54:Q54 N55:Q55 N56:Q56 N57:Q57 N58:Q58 N59:Q59 N60:Q60 N61:Q61 N62:Q62 N63:Q63 N64:Q64" name="Rango1"/>
    <protectedRange sqref="X21:Y34 X36:Y48 X19:Y20 X14:Y18" name="Rango2"/>
    <protectedRange sqref="W19:W22 W16:W18" name="Rango2_11_2_1"/>
    <protectedRange sqref="W14" name="Rango2_7_2_1"/>
    <protectedRange sqref="B14:B23" name="Rango1_1_1_1"/>
    <protectedRange sqref="E36:E45" name="Rango1_2_1"/>
    <protectedRange sqref="W64" name="Rango1_2_1_1"/>
  </protectedRanges>
  <autoFilter ref="A12:Y64"/>
  <mergeCells count="26">
    <mergeCell ref="W48:Y49"/>
    <mergeCell ref="R48:S48"/>
    <mergeCell ref="A12:A13"/>
    <mergeCell ref="B12:B13"/>
    <mergeCell ref="C12:C13"/>
    <mergeCell ref="D12:D13"/>
    <mergeCell ref="E12:E13"/>
    <mergeCell ref="F12:F13"/>
    <mergeCell ref="G12:G13"/>
    <mergeCell ref="H12:H13"/>
    <mergeCell ref="I12:I13"/>
    <mergeCell ref="J12:J13"/>
    <mergeCell ref="K12:K13"/>
    <mergeCell ref="L12:L13"/>
    <mergeCell ref="M12:M13"/>
    <mergeCell ref="B10:Y10"/>
    <mergeCell ref="B11:D11"/>
    <mergeCell ref="N12:O12"/>
    <mergeCell ref="P12:Q12"/>
    <mergeCell ref="R12:S12"/>
    <mergeCell ref="T12:V12"/>
    <mergeCell ref="B5:Y5"/>
    <mergeCell ref="B6:Y6"/>
    <mergeCell ref="B7:Y7"/>
    <mergeCell ref="B8:Y8"/>
    <mergeCell ref="B9:P9"/>
  </mergeCells>
  <conditionalFormatting sqref="T14:V49 T50:U65">
    <cfRule type="containsBlanks" dxfId="5" priority="7">
      <formula>LEN(TRIM(T14))=0</formula>
    </cfRule>
    <cfRule type="cellIs" dxfId="4" priority="8" operator="between">
      <formula>0.01</formula>
      <formula>1</formula>
    </cfRule>
    <cfRule type="cellIs" dxfId="3" priority="9" operator="equal">
      <formula>0</formula>
    </cfRule>
  </conditionalFormatting>
  <dataValidations count="3">
    <dataValidation type="list" allowBlank="1" showInputMessage="1" showErrorMessage="1" sqref="G17 H17 G18 H18 G19 H19 G20 H20 G21:H21 G22 H22 G23 H23 G24:H24 G25 H25 G26 H26 G27:H27 G28 H28 G29 H29 G30 H30 G31 H31 G32 H32 G33 H33 G34 H34 G35:H35 G36:H36 G37 H37 G38 H38 G39 H39 G40 H40 G41 H41 G42 H42 H43 H44 G45 H45 G46 H46 G47:H47 G50 G51 G52:H52 G53 H53 G54 H54 G60 H60 G61:H61 G62 H62 G63 H63 G64:H64 G43:G44 H50:H51 G14:H16 G55:H59 G48:H49">
      <formula1>$AA$2:$AR$2</formula1>
    </dataValidation>
    <dataValidation type="list" allowBlank="1" showInputMessage="1" showErrorMessage="1" sqref="B24 B39 B40 B45 B49 B64 B14:B16 B17:B20 B21:B23 B25:B26 B27:B32 B33:B35 B36:B38 B41:B44 B46:B48 B50:B52 B53:B63">
      <formula1>$B$104:$B$123</formula1>
    </dataValidation>
    <dataValidation type="whole" allowBlank="1" showInputMessage="1" showErrorMessage="1" sqref="J24 K24:L24 J27 K27:L27 J28 K28 J39 K39:L39 J40 K40:L40 J41 K41 J45 K45:L45 J49 K49:L49 J53 K53:L53 L55 J64 K64:L64 J14:J16 J17:J20 J21:J23 J25:J26 J29:J32 J33:J35 J36:J38 J42:J44 J46:J48 J50:J52 J54:J55 J56:J63 K54:K55 K14:L16 K50:L52 K17:L20 K29:L32 K21:L23 K33:L35 K36:L38 K42:L44 K25:L26 K46:L48 K56:L63">
      <formula1>0</formula1>
      <formula2>100</formula2>
    </dataValidation>
  </dataValidations>
  <pageMargins left="0.7" right="0.7" top="0.75" bottom="0.75" header="0.3" footer="0.3"/>
  <pageSetup paperSize="5" scale="10" orientation="landscape"/>
  <rowBreaks count="1" manualBreakCount="1">
    <brk id="26" max="16383" man="1"/>
  </rowBreaks>
  <colBreaks count="1" manualBreakCount="1">
    <brk id="3" max="1048575" man="1"/>
  </colBreaks>
  <ignoredErrors>
    <ignoredError sqref="V25 T37:T38 V36:V38 T42 V39:V42 T28:T33 V28:V33 V27 V19 V20 V21 V23 T14" evalError="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77"/>
  <sheetViews>
    <sheetView view="pageBreakPreview" topLeftCell="A5" zoomScale="61" zoomScaleNormal="72" workbookViewId="0">
      <selection activeCell="P24" sqref="P24"/>
    </sheetView>
  </sheetViews>
  <sheetFormatPr baseColWidth="10" defaultColWidth="11.42578125" defaultRowHeight="15"/>
  <cols>
    <col min="1" max="1" width="26" style="16" customWidth="1"/>
    <col min="2" max="2" width="23.28515625" style="16" customWidth="1"/>
    <col min="3" max="3" width="25.85546875" style="16" customWidth="1"/>
    <col min="4" max="4" width="28" style="16" customWidth="1"/>
    <col min="5" max="5" width="23.5703125" style="16" customWidth="1"/>
    <col min="6" max="6" width="19.28515625" style="16" customWidth="1"/>
    <col min="7" max="7" width="12.5703125" style="16" customWidth="1"/>
    <col min="8" max="8" width="19.28515625" style="16" customWidth="1"/>
    <col min="9" max="9" width="34.28515625" style="16" customWidth="1"/>
    <col min="10" max="10" width="18.140625" customWidth="1"/>
  </cols>
  <sheetData>
    <row r="1" spans="1:16" s="15" customFormat="1" ht="18.75">
      <c r="A1" s="2" t="s">
        <v>212</v>
      </c>
      <c r="B1" s="2"/>
      <c r="C1" s="2"/>
      <c r="D1" s="3"/>
      <c r="E1" s="3"/>
      <c r="F1" s="3"/>
      <c r="G1" s="3"/>
      <c r="H1" s="3"/>
      <c r="I1" s="3"/>
      <c r="J1" s="9"/>
      <c r="K1" s="9"/>
      <c r="L1" s="9"/>
      <c r="M1" s="9"/>
      <c r="N1" s="9"/>
      <c r="O1" s="9"/>
      <c r="P1" s="9"/>
    </row>
    <row r="2" spans="1:16" s="15" customFormat="1" ht="18.75">
      <c r="A2" s="14"/>
      <c r="B2" s="14"/>
      <c r="C2" s="14"/>
      <c r="D2" s="14"/>
      <c r="E2" s="3"/>
      <c r="F2" s="14"/>
      <c r="G2" s="3"/>
      <c r="H2" s="3"/>
      <c r="I2" s="3"/>
      <c r="J2" s="9"/>
      <c r="K2" s="9"/>
      <c r="L2" s="9"/>
      <c r="M2" s="9"/>
      <c r="N2" s="9"/>
      <c r="O2" s="9"/>
      <c r="P2" s="9"/>
    </row>
    <row r="3" spans="1:16" s="15" customFormat="1" ht="18.75">
      <c r="A3" s="14"/>
      <c r="B3" s="14"/>
      <c r="C3" s="14"/>
      <c r="D3" s="14"/>
      <c r="E3" s="3"/>
      <c r="F3" s="14"/>
      <c r="G3" s="3"/>
      <c r="H3" s="3"/>
      <c r="I3" s="3"/>
      <c r="J3" s="9"/>
      <c r="K3" s="9"/>
      <c r="L3" s="9"/>
      <c r="M3" s="9"/>
      <c r="N3" s="9"/>
      <c r="O3" s="9"/>
      <c r="P3" s="9"/>
    </row>
    <row r="4" spans="1:16" s="15" customFormat="1" ht="18.75">
      <c r="A4" s="14"/>
      <c r="B4" s="14"/>
      <c r="C4" s="14"/>
      <c r="D4" s="14"/>
      <c r="E4" s="3"/>
      <c r="F4" s="14"/>
      <c r="G4" s="3"/>
      <c r="H4" s="3"/>
      <c r="I4" s="3"/>
      <c r="J4" s="9"/>
      <c r="K4" s="9"/>
      <c r="L4" s="9"/>
      <c r="M4" s="9"/>
      <c r="N4" s="9"/>
      <c r="O4" s="9"/>
      <c r="P4" s="9"/>
    </row>
    <row r="5" spans="1:16" s="15" customFormat="1" ht="18.75">
      <c r="A5" s="3"/>
      <c r="B5" s="3"/>
      <c r="C5" s="3"/>
      <c r="D5" s="3"/>
      <c r="E5" s="3"/>
      <c r="F5" s="3"/>
      <c r="G5" s="3"/>
      <c r="H5" s="3"/>
      <c r="I5" s="3"/>
      <c r="J5" s="9"/>
      <c r="K5" s="9"/>
      <c r="L5" s="9"/>
      <c r="M5" s="9"/>
      <c r="N5" s="9"/>
      <c r="O5" s="9"/>
      <c r="P5" s="9"/>
    </row>
    <row r="6" spans="1:16" s="15" customFormat="1" ht="18.75">
      <c r="A6" s="127" t="s">
        <v>213</v>
      </c>
      <c r="B6" s="127"/>
      <c r="C6" s="127"/>
      <c r="D6" s="127"/>
      <c r="E6" s="127"/>
      <c r="F6" s="127"/>
      <c r="G6" s="127"/>
      <c r="H6" s="127"/>
      <c r="I6" s="127"/>
      <c r="J6" s="127"/>
      <c r="K6" s="10"/>
      <c r="L6" s="10"/>
      <c r="M6" s="10"/>
      <c r="N6" s="10"/>
      <c r="O6" s="10"/>
      <c r="P6" s="10"/>
    </row>
    <row r="7" spans="1:16" s="15" customFormat="1" ht="18.75">
      <c r="A7" s="128" t="s">
        <v>1</v>
      </c>
      <c r="B7" s="128"/>
      <c r="C7" s="128"/>
      <c r="D7" s="128"/>
      <c r="E7" s="128"/>
      <c r="F7" s="128"/>
      <c r="G7" s="128"/>
      <c r="H7" s="128"/>
      <c r="I7" s="128"/>
      <c r="J7" s="128"/>
      <c r="K7" s="11"/>
      <c r="L7" s="11"/>
      <c r="M7" s="11"/>
      <c r="N7" s="11"/>
      <c r="O7" s="11"/>
      <c r="P7" s="11"/>
    </row>
    <row r="8" spans="1:16" s="15" customFormat="1" ht="18.75">
      <c r="A8" s="128" t="s">
        <v>2</v>
      </c>
      <c r="B8" s="128"/>
      <c r="C8" s="128"/>
      <c r="D8" s="128"/>
      <c r="E8" s="128"/>
      <c r="F8" s="128"/>
      <c r="G8" s="128"/>
      <c r="H8" s="128"/>
      <c r="I8" s="128"/>
      <c r="J8" s="128"/>
      <c r="K8" s="11"/>
      <c r="L8" s="11"/>
      <c r="M8" s="11"/>
      <c r="N8" s="11"/>
      <c r="O8" s="11"/>
      <c r="P8" s="11"/>
    </row>
    <row r="9" spans="1:16" s="15" customFormat="1" ht="18.75">
      <c r="A9" s="129" t="s">
        <v>3</v>
      </c>
      <c r="B9" s="129"/>
      <c r="C9" s="129"/>
      <c r="D9" s="129"/>
      <c r="E9" s="129"/>
      <c r="F9" s="129"/>
      <c r="G9" s="129"/>
      <c r="H9" s="129"/>
      <c r="I9" s="129"/>
      <c r="J9" s="129"/>
      <c r="K9" s="12"/>
      <c r="L9" s="12"/>
      <c r="M9" s="12"/>
      <c r="N9" s="9"/>
      <c r="O9" s="9"/>
      <c r="P9" s="9"/>
    </row>
    <row r="10" spans="1:16" s="15" customFormat="1" ht="18.75">
      <c r="A10" s="129" t="s">
        <v>214</v>
      </c>
      <c r="B10" s="129"/>
      <c r="C10" s="129"/>
      <c r="D10" s="129"/>
      <c r="E10" s="129"/>
      <c r="F10" s="129"/>
      <c r="G10" s="129"/>
      <c r="H10" s="129"/>
      <c r="I10" s="129"/>
      <c r="J10" s="129"/>
      <c r="K10" s="12"/>
      <c r="L10" s="12"/>
      <c r="M10" s="12"/>
      <c r="N10" s="12"/>
      <c r="O10" s="12"/>
      <c r="P10" s="12"/>
    </row>
    <row r="11" spans="1:16" s="15" customFormat="1" ht="18.75">
      <c r="A11" s="4"/>
      <c r="B11" s="4"/>
      <c r="C11" s="4"/>
      <c r="D11" s="4"/>
      <c r="E11" s="4"/>
      <c r="F11" s="4"/>
      <c r="G11" s="4"/>
      <c r="H11" s="4"/>
      <c r="I11" s="13"/>
      <c r="J11" s="9"/>
      <c r="K11" s="9"/>
      <c r="L11" s="9"/>
      <c r="M11" s="9"/>
      <c r="N11" s="9"/>
      <c r="O11" s="9"/>
      <c r="P11" s="9"/>
    </row>
    <row r="12" spans="1:16" s="15" customFormat="1" ht="18.75">
      <c r="A12" s="130" t="s">
        <v>215</v>
      </c>
      <c r="B12" s="130"/>
      <c r="C12" s="130"/>
      <c r="D12" s="130"/>
      <c r="E12" s="130"/>
      <c r="F12" s="130"/>
      <c r="G12" s="130"/>
      <c r="H12" s="130"/>
      <c r="I12" s="130"/>
      <c r="J12" s="9"/>
      <c r="K12" s="9"/>
      <c r="L12" s="9"/>
      <c r="M12" s="9"/>
      <c r="N12" s="9"/>
      <c r="O12" s="9"/>
      <c r="P12" s="9"/>
    </row>
    <row r="13" spans="1:16" s="15" customFormat="1" ht="18.75">
      <c r="A13" s="4"/>
      <c r="B13" s="4"/>
      <c r="C13" s="4"/>
      <c r="D13" s="4"/>
      <c r="E13" s="4"/>
      <c r="F13" s="4"/>
      <c r="G13" s="4"/>
      <c r="H13" s="4"/>
      <c r="I13" s="4"/>
      <c r="J13" s="9"/>
      <c r="K13" s="9"/>
      <c r="L13" s="9"/>
      <c r="M13" s="9"/>
      <c r="N13" s="9"/>
      <c r="O13" s="9"/>
      <c r="P13" s="9"/>
    </row>
    <row r="14" spans="1:16" s="15" customFormat="1" ht="18.75">
      <c r="A14" s="131" t="s">
        <v>216</v>
      </c>
      <c r="B14" s="131"/>
      <c r="C14" s="131"/>
      <c r="D14" s="131"/>
      <c r="E14" s="131"/>
      <c r="F14" s="131"/>
      <c r="G14" s="131"/>
      <c r="H14" s="131"/>
      <c r="I14" s="131"/>
      <c r="J14" s="131"/>
      <c r="K14" s="9"/>
      <c r="L14" s="9"/>
      <c r="M14" s="9"/>
      <c r="N14" s="9"/>
      <c r="O14" s="9"/>
      <c r="P14" s="9"/>
    </row>
    <row r="15" spans="1:16" ht="28.5" customHeight="1">
      <c r="A15" s="134" t="s">
        <v>9</v>
      </c>
      <c r="B15" s="134" t="s">
        <v>10</v>
      </c>
      <c r="C15" s="135" t="s">
        <v>217</v>
      </c>
      <c r="D15" s="134" t="s">
        <v>218</v>
      </c>
      <c r="E15" s="132" t="s">
        <v>219</v>
      </c>
      <c r="F15" s="133"/>
      <c r="G15" s="137" t="s">
        <v>220</v>
      </c>
      <c r="H15" s="137" t="s">
        <v>14</v>
      </c>
      <c r="I15" s="137" t="s">
        <v>221</v>
      </c>
      <c r="J15" s="139" t="s">
        <v>222</v>
      </c>
    </row>
    <row r="16" spans="1:16" ht="27" customHeight="1">
      <c r="A16" s="134"/>
      <c r="B16" s="134"/>
      <c r="C16" s="136"/>
      <c r="D16" s="134"/>
      <c r="E16" s="17" t="s">
        <v>223</v>
      </c>
      <c r="F16" s="17" t="s">
        <v>224</v>
      </c>
      <c r="G16" s="138"/>
      <c r="H16" s="138"/>
      <c r="I16" s="138"/>
      <c r="J16" s="140"/>
    </row>
    <row r="17" spans="1:10" ht="18.75">
      <c r="A17" s="18"/>
      <c r="B17" s="18"/>
      <c r="C17" s="18"/>
      <c r="D17" s="19"/>
      <c r="E17" s="20"/>
      <c r="F17" s="21"/>
      <c r="G17" s="22" t="e">
        <f t="shared" ref="G17:G77" si="0">+F17/E17</f>
        <v>#DIV/0!</v>
      </c>
      <c r="H17" s="23"/>
      <c r="I17" s="31"/>
      <c r="J17" s="32"/>
    </row>
    <row r="18" spans="1:10" ht="18.75">
      <c r="A18" s="24"/>
      <c r="B18" s="25"/>
      <c r="C18" s="25"/>
      <c r="D18" s="26"/>
      <c r="E18" s="27"/>
      <c r="F18" s="28"/>
      <c r="G18" s="22" t="e">
        <f t="shared" si="0"/>
        <v>#DIV/0!</v>
      </c>
      <c r="H18" s="29"/>
      <c r="I18" s="29"/>
      <c r="J18" s="33"/>
    </row>
    <row r="19" spans="1:10" ht="18.75">
      <c r="A19" s="24"/>
      <c r="B19" s="25"/>
      <c r="C19" s="25"/>
      <c r="D19" s="26"/>
      <c r="E19" s="27"/>
      <c r="F19" s="28"/>
      <c r="G19" s="22" t="e">
        <f t="shared" si="0"/>
        <v>#DIV/0!</v>
      </c>
      <c r="H19" s="29"/>
      <c r="I19" s="29"/>
      <c r="J19" s="33"/>
    </row>
    <row r="20" spans="1:10" ht="18.75">
      <c r="A20" s="24"/>
      <c r="B20" s="25"/>
      <c r="C20" s="25"/>
      <c r="D20" s="26"/>
      <c r="E20" s="27"/>
      <c r="F20" s="28"/>
      <c r="G20" s="22" t="e">
        <f t="shared" si="0"/>
        <v>#DIV/0!</v>
      </c>
      <c r="H20" s="29"/>
      <c r="I20" s="29"/>
      <c r="J20" s="33"/>
    </row>
    <row r="21" spans="1:10" ht="18.75">
      <c r="A21" s="24"/>
      <c r="B21" s="25"/>
      <c r="C21" s="25"/>
      <c r="D21" s="26"/>
      <c r="E21" s="27"/>
      <c r="F21" s="28"/>
      <c r="G21" s="22" t="e">
        <f t="shared" si="0"/>
        <v>#DIV/0!</v>
      </c>
      <c r="H21" s="29"/>
      <c r="I21" s="29"/>
      <c r="J21" s="33"/>
    </row>
    <row r="22" spans="1:10" ht="18.75">
      <c r="A22" s="24"/>
      <c r="B22" s="25"/>
      <c r="C22" s="25"/>
      <c r="D22" s="26"/>
      <c r="E22" s="27"/>
      <c r="F22" s="28"/>
      <c r="G22" s="22" t="e">
        <f t="shared" si="0"/>
        <v>#DIV/0!</v>
      </c>
      <c r="H22" s="29"/>
      <c r="I22" s="29"/>
      <c r="J22" s="33"/>
    </row>
    <row r="23" spans="1:10" ht="18.75">
      <c r="A23" s="24"/>
      <c r="B23" s="25"/>
      <c r="C23" s="25"/>
      <c r="D23" s="26"/>
      <c r="E23" s="27"/>
      <c r="F23" s="28"/>
      <c r="G23" s="22" t="e">
        <f t="shared" si="0"/>
        <v>#DIV/0!</v>
      </c>
      <c r="H23" s="29"/>
      <c r="I23" s="29"/>
      <c r="J23" s="33"/>
    </row>
    <row r="24" spans="1:10" ht="18.75">
      <c r="A24" s="24"/>
      <c r="B24" s="25"/>
      <c r="C24" s="25"/>
      <c r="D24" s="26"/>
      <c r="E24" s="27"/>
      <c r="F24" s="28"/>
      <c r="G24" s="22" t="e">
        <f t="shared" si="0"/>
        <v>#DIV/0!</v>
      </c>
      <c r="H24" s="29"/>
      <c r="I24" s="29"/>
      <c r="J24" s="33"/>
    </row>
    <row r="25" spans="1:10" ht="18.75">
      <c r="A25" s="24"/>
      <c r="B25" s="25"/>
      <c r="C25" s="25"/>
      <c r="D25" s="26"/>
      <c r="E25" s="27"/>
      <c r="F25" s="28"/>
      <c r="G25" s="22" t="e">
        <f t="shared" si="0"/>
        <v>#DIV/0!</v>
      </c>
      <c r="H25" s="29"/>
      <c r="I25" s="29"/>
      <c r="J25" s="33"/>
    </row>
    <row r="26" spans="1:10" ht="18.75">
      <c r="A26" s="24"/>
      <c r="B26" s="25"/>
      <c r="C26" s="25"/>
      <c r="D26" s="26"/>
      <c r="E26" s="27"/>
      <c r="F26" s="28"/>
      <c r="G26" s="22" t="e">
        <f t="shared" si="0"/>
        <v>#DIV/0!</v>
      </c>
      <c r="H26" s="29"/>
      <c r="I26" s="29"/>
      <c r="J26" s="33"/>
    </row>
    <row r="27" spans="1:10" ht="18.75">
      <c r="A27" s="24"/>
      <c r="B27" s="25"/>
      <c r="C27" s="25"/>
      <c r="D27" s="26"/>
      <c r="E27" s="27"/>
      <c r="F27" s="28"/>
      <c r="G27" s="22" t="e">
        <f t="shared" si="0"/>
        <v>#DIV/0!</v>
      </c>
      <c r="H27" s="29"/>
      <c r="I27" s="29"/>
      <c r="J27" s="33"/>
    </row>
    <row r="28" spans="1:10" ht="18.75">
      <c r="A28" s="24"/>
      <c r="B28" s="25"/>
      <c r="C28" s="25"/>
      <c r="D28" s="26"/>
      <c r="E28" s="27"/>
      <c r="F28" s="28"/>
      <c r="G28" s="22" t="e">
        <f t="shared" si="0"/>
        <v>#DIV/0!</v>
      </c>
      <c r="H28" s="29"/>
      <c r="I28" s="29"/>
      <c r="J28" s="33"/>
    </row>
    <row r="29" spans="1:10" ht="18.75">
      <c r="A29" s="24"/>
      <c r="B29" s="25"/>
      <c r="C29" s="25"/>
      <c r="D29" s="26"/>
      <c r="E29" s="27"/>
      <c r="F29" s="28"/>
      <c r="G29" s="22" t="e">
        <f t="shared" si="0"/>
        <v>#DIV/0!</v>
      </c>
      <c r="H29" s="29"/>
      <c r="I29" s="29"/>
      <c r="J29" s="33"/>
    </row>
    <row r="30" spans="1:10" ht="18.75">
      <c r="A30" s="24"/>
      <c r="B30" s="25"/>
      <c r="C30" s="25"/>
      <c r="D30" s="26"/>
      <c r="E30" s="27"/>
      <c r="F30" s="28"/>
      <c r="G30" s="22" t="e">
        <f t="shared" si="0"/>
        <v>#DIV/0!</v>
      </c>
      <c r="H30" s="29"/>
      <c r="I30" s="29"/>
      <c r="J30" s="33"/>
    </row>
    <row r="31" spans="1:10" ht="18.75">
      <c r="A31" s="24"/>
      <c r="B31" s="25"/>
      <c r="C31" s="25"/>
      <c r="D31" s="26"/>
      <c r="E31" s="27"/>
      <c r="F31" s="28"/>
      <c r="G31" s="22" t="e">
        <f t="shared" si="0"/>
        <v>#DIV/0!</v>
      </c>
      <c r="H31" s="29"/>
      <c r="I31" s="29"/>
      <c r="J31" s="33"/>
    </row>
    <row r="32" spans="1:10" ht="18.75">
      <c r="A32" s="24"/>
      <c r="B32" s="25"/>
      <c r="C32" s="25"/>
      <c r="D32" s="26"/>
      <c r="E32" s="27"/>
      <c r="F32" s="28"/>
      <c r="G32" s="22" t="e">
        <f t="shared" si="0"/>
        <v>#DIV/0!</v>
      </c>
      <c r="H32" s="29"/>
      <c r="I32" s="29"/>
      <c r="J32" s="33"/>
    </row>
    <row r="33" spans="1:10" ht="18.75">
      <c r="A33" s="24"/>
      <c r="B33" s="25"/>
      <c r="C33" s="25"/>
      <c r="D33" s="26"/>
      <c r="E33" s="27"/>
      <c r="F33" s="28"/>
      <c r="G33" s="22" t="e">
        <f t="shared" si="0"/>
        <v>#DIV/0!</v>
      </c>
      <c r="H33" s="29"/>
      <c r="I33" s="29"/>
      <c r="J33" s="33"/>
    </row>
    <row r="34" spans="1:10" ht="18.75">
      <c r="A34" s="24"/>
      <c r="B34" s="25"/>
      <c r="C34" s="25"/>
      <c r="D34" s="26"/>
      <c r="E34" s="27"/>
      <c r="F34" s="28"/>
      <c r="G34" s="22" t="e">
        <f t="shared" si="0"/>
        <v>#DIV/0!</v>
      </c>
      <c r="H34" s="29"/>
      <c r="I34" s="29"/>
      <c r="J34" s="33"/>
    </row>
    <row r="35" spans="1:10" ht="18.75">
      <c r="A35" s="24"/>
      <c r="B35" s="25"/>
      <c r="C35" s="25"/>
      <c r="D35" s="26"/>
      <c r="E35" s="27"/>
      <c r="F35" s="28"/>
      <c r="G35" s="22" t="e">
        <f t="shared" si="0"/>
        <v>#DIV/0!</v>
      </c>
      <c r="H35" s="29"/>
      <c r="I35" s="29"/>
      <c r="J35" s="33"/>
    </row>
    <row r="36" spans="1:10" ht="18.75">
      <c r="A36" s="24"/>
      <c r="B36" s="25"/>
      <c r="C36" s="25"/>
      <c r="D36" s="26"/>
      <c r="E36" s="27"/>
      <c r="F36" s="28"/>
      <c r="G36" s="22" t="e">
        <f t="shared" si="0"/>
        <v>#DIV/0!</v>
      </c>
      <c r="H36" s="29"/>
      <c r="I36" s="29"/>
      <c r="J36" s="33"/>
    </row>
    <row r="37" spans="1:10" ht="18.75">
      <c r="A37" s="24"/>
      <c r="B37" s="25"/>
      <c r="C37" s="25"/>
      <c r="D37" s="26"/>
      <c r="E37" s="27"/>
      <c r="F37" s="28"/>
      <c r="G37" s="22" t="e">
        <f t="shared" si="0"/>
        <v>#DIV/0!</v>
      </c>
      <c r="H37" s="29"/>
      <c r="I37" s="29"/>
      <c r="J37" s="33"/>
    </row>
    <row r="38" spans="1:10" ht="18.75">
      <c r="A38" s="24"/>
      <c r="B38" s="25"/>
      <c r="C38" s="25"/>
      <c r="D38" s="26"/>
      <c r="E38" s="27"/>
      <c r="F38" s="28"/>
      <c r="G38" s="22" t="e">
        <f t="shared" si="0"/>
        <v>#DIV/0!</v>
      </c>
      <c r="H38" s="29"/>
      <c r="I38" s="29"/>
      <c r="J38" s="33"/>
    </row>
    <row r="39" spans="1:10" ht="18.75">
      <c r="A39" s="24"/>
      <c r="B39" s="25"/>
      <c r="C39" s="25"/>
      <c r="D39" s="26"/>
      <c r="E39" s="27"/>
      <c r="F39" s="28"/>
      <c r="G39" s="22" t="e">
        <f t="shared" si="0"/>
        <v>#DIV/0!</v>
      </c>
      <c r="H39" s="29"/>
      <c r="I39" s="29"/>
      <c r="J39" s="33"/>
    </row>
    <row r="40" spans="1:10" ht="18.75">
      <c r="A40" s="24"/>
      <c r="B40" s="25"/>
      <c r="C40" s="25"/>
      <c r="D40" s="26"/>
      <c r="E40" s="27"/>
      <c r="F40" s="28"/>
      <c r="G40" s="22" t="e">
        <f t="shared" si="0"/>
        <v>#DIV/0!</v>
      </c>
      <c r="H40" s="29"/>
      <c r="I40" s="29"/>
      <c r="J40" s="33"/>
    </row>
    <row r="41" spans="1:10" ht="18.75">
      <c r="A41" s="24"/>
      <c r="B41" s="25"/>
      <c r="C41" s="25"/>
      <c r="D41" s="26"/>
      <c r="E41" s="27"/>
      <c r="F41" s="28"/>
      <c r="G41" s="22" t="e">
        <f t="shared" si="0"/>
        <v>#DIV/0!</v>
      </c>
      <c r="H41" s="29"/>
      <c r="I41" s="29"/>
      <c r="J41" s="33"/>
    </row>
    <row r="42" spans="1:10" ht="18.75">
      <c r="A42" s="24"/>
      <c r="B42" s="25"/>
      <c r="C42" s="25"/>
      <c r="D42" s="26"/>
      <c r="E42" s="27"/>
      <c r="F42" s="28"/>
      <c r="G42" s="22" t="e">
        <f t="shared" si="0"/>
        <v>#DIV/0!</v>
      </c>
      <c r="H42" s="29"/>
      <c r="I42" s="29"/>
      <c r="J42" s="33"/>
    </row>
    <row r="43" spans="1:10" ht="18.75">
      <c r="A43" s="24"/>
      <c r="B43" s="25"/>
      <c r="C43" s="25"/>
      <c r="D43" s="26"/>
      <c r="E43" s="27"/>
      <c r="F43" s="28"/>
      <c r="G43" s="22" t="e">
        <f t="shared" si="0"/>
        <v>#DIV/0!</v>
      </c>
      <c r="H43" s="29"/>
      <c r="I43" s="29"/>
      <c r="J43" s="33"/>
    </row>
    <row r="44" spans="1:10" ht="18.75">
      <c r="A44" s="24"/>
      <c r="B44" s="25"/>
      <c r="C44" s="25"/>
      <c r="D44" s="26"/>
      <c r="E44" s="27"/>
      <c r="F44" s="28"/>
      <c r="G44" s="22" t="e">
        <f t="shared" si="0"/>
        <v>#DIV/0!</v>
      </c>
      <c r="H44" s="29"/>
      <c r="I44" s="29"/>
      <c r="J44" s="33"/>
    </row>
    <row r="45" spans="1:10" ht="18.75">
      <c r="A45" s="24"/>
      <c r="B45" s="25"/>
      <c r="C45" s="25"/>
      <c r="D45" s="26"/>
      <c r="E45" s="27"/>
      <c r="F45" s="28"/>
      <c r="G45" s="22" t="e">
        <f t="shared" si="0"/>
        <v>#DIV/0!</v>
      </c>
      <c r="H45" s="29"/>
      <c r="I45" s="29"/>
      <c r="J45" s="33"/>
    </row>
    <row r="46" spans="1:10" ht="18.75">
      <c r="A46" s="24"/>
      <c r="B46" s="25"/>
      <c r="C46" s="25"/>
      <c r="D46" s="26"/>
      <c r="E46" s="27"/>
      <c r="F46" s="28"/>
      <c r="G46" s="22" t="e">
        <f t="shared" si="0"/>
        <v>#DIV/0!</v>
      </c>
      <c r="H46" s="29"/>
      <c r="I46" s="29"/>
      <c r="J46" s="33"/>
    </row>
    <row r="47" spans="1:10" ht="18.75">
      <c r="A47" s="24"/>
      <c r="B47" s="25"/>
      <c r="C47" s="25"/>
      <c r="D47" s="26"/>
      <c r="E47" s="27"/>
      <c r="F47" s="28"/>
      <c r="G47" s="22" t="e">
        <f t="shared" si="0"/>
        <v>#DIV/0!</v>
      </c>
      <c r="H47" s="29"/>
      <c r="I47" s="29"/>
      <c r="J47" s="33"/>
    </row>
    <row r="48" spans="1:10">
      <c r="A48" s="30"/>
      <c r="B48" s="30"/>
      <c r="C48" s="30"/>
      <c r="D48" s="30"/>
      <c r="E48" s="30"/>
      <c r="F48" s="30"/>
      <c r="G48" s="22" t="e">
        <f t="shared" si="0"/>
        <v>#DIV/0!</v>
      </c>
      <c r="H48" s="30"/>
      <c r="I48" s="30"/>
      <c r="J48" s="34"/>
    </row>
    <row r="49" spans="1:10">
      <c r="A49" s="30"/>
      <c r="B49" s="30"/>
      <c r="C49" s="30"/>
      <c r="D49" s="30"/>
      <c r="E49" s="30"/>
      <c r="F49" s="30"/>
      <c r="G49" s="22" t="e">
        <f t="shared" si="0"/>
        <v>#DIV/0!</v>
      </c>
      <c r="H49" s="30"/>
      <c r="I49" s="30"/>
      <c r="J49" s="34"/>
    </row>
    <row r="50" spans="1:10">
      <c r="A50" s="30"/>
      <c r="B50" s="30"/>
      <c r="C50" s="30"/>
      <c r="D50" s="30"/>
      <c r="E50" s="30"/>
      <c r="F50" s="30"/>
      <c r="G50" s="22" t="e">
        <f t="shared" si="0"/>
        <v>#DIV/0!</v>
      </c>
      <c r="H50" s="30"/>
      <c r="I50" s="30"/>
      <c r="J50" s="34"/>
    </row>
    <row r="51" spans="1:10">
      <c r="A51" s="30"/>
      <c r="B51" s="30"/>
      <c r="C51" s="30"/>
      <c r="D51" s="30"/>
      <c r="E51" s="30"/>
      <c r="F51" s="30"/>
      <c r="G51" s="22" t="e">
        <f t="shared" si="0"/>
        <v>#DIV/0!</v>
      </c>
      <c r="H51" s="30"/>
      <c r="I51" s="30"/>
      <c r="J51" s="34"/>
    </row>
    <row r="52" spans="1:10">
      <c r="A52" s="30"/>
      <c r="B52" s="30"/>
      <c r="C52" s="30"/>
      <c r="D52" s="30"/>
      <c r="E52" s="30"/>
      <c r="F52" s="30"/>
      <c r="G52" s="22" t="e">
        <f t="shared" si="0"/>
        <v>#DIV/0!</v>
      </c>
      <c r="H52" s="30"/>
      <c r="I52" s="30"/>
      <c r="J52" s="34"/>
    </row>
    <row r="53" spans="1:10">
      <c r="A53" s="30"/>
      <c r="B53" s="30"/>
      <c r="C53" s="30"/>
      <c r="D53" s="30"/>
      <c r="E53" s="30"/>
      <c r="F53" s="30"/>
      <c r="G53" s="22" t="e">
        <f t="shared" si="0"/>
        <v>#DIV/0!</v>
      </c>
      <c r="H53" s="30"/>
      <c r="I53" s="30"/>
      <c r="J53" s="34"/>
    </row>
    <row r="54" spans="1:10">
      <c r="A54" s="30"/>
      <c r="B54" s="30"/>
      <c r="C54" s="30"/>
      <c r="D54" s="30"/>
      <c r="E54" s="30"/>
      <c r="F54" s="30"/>
      <c r="G54" s="22" t="e">
        <f t="shared" si="0"/>
        <v>#DIV/0!</v>
      </c>
      <c r="H54" s="30"/>
      <c r="I54" s="30"/>
      <c r="J54" s="34"/>
    </row>
    <row r="55" spans="1:10">
      <c r="A55" s="30"/>
      <c r="B55" s="30"/>
      <c r="C55" s="30"/>
      <c r="D55" s="30"/>
      <c r="E55" s="30"/>
      <c r="F55" s="30"/>
      <c r="G55" s="22" t="e">
        <f t="shared" si="0"/>
        <v>#DIV/0!</v>
      </c>
      <c r="H55" s="30"/>
      <c r="I55" s="30"/>
      <c r="J55" s="34"/>
    </row>
    <row r="56" spans="1:10">
      <c r="A56" s="30"/>
      <c r="B56" s="30"/>
      <c r="C56" s="30"/>
      <c r="D56" s="30"/>
      <c r="E56" s="30"/>
      <c r="F56" s="30"/>
      <c r="G56" s="22" t="e">
        <f t="shared" si="0"/>
        <v>#DIV/0!</v>
      </c>
      <c r="H56" s="30"/>
      <c r="I56" s="30"/>
      <c r="J56" s="34"/>
    </row>
    <row r="57" spans="1:10">
      <c r="A57" s="30"/>
      <c r="B57" s="30"/>
      <c r="C57" s="30"/>
      <c r="D57" s="30"/>
      <c r="E57" s="30"/>
      <c r="F57" s="30"/>
      <c r="G57" s="22" t="e">
        <f t="shared" si="0"/>
        <v>#DIV/0!</v>
      </c>
      <c r="H57" s="30"/>
      <c r="I57" s="30"/>
      <c r="J57" s="34"/>
    </row>
    <row r="58" spans="1:10">
      <c r="A58" s="30"/>
      <c r="B58" s="30"/>
      <c r="C58" s="30"/>
      <c r="D58" s="30"/>
      <c r="E58" s="30"/>
      <c r="F58" s="30"/>
      <c r="G58" s="22" t="e">
        <f t="shared" si="0"/>
        <v>#DIV/0!</v>
      </c>
      <c r="H58" s="30"/>
      <c r="I58" s="30"/>
      <c r="J58" s="34"/>
    </row>
    <row r="59" spans="1:10">
      <c r="A59" s="30"/>
      <c r="B59" s="30"/>
      <c r="C59" s="30"/>
      <c r="D59" s="30"/>
      <c r="E59" s="30"/>
      <c r="F59" s="30"/>
      <c r="G59" s="22" t="e">
        <f t="shared" si="0"/>
        <v>#DIV/0!</v>
      </c>
      <c r="H59" s="30"/>
      <c r="I59" s="30"/>
      <c r="J59" s="34"/>
    </row>
    <row r="60" spans="1:10">
      <c r="A60" s="30"/>
      <c r="B60" s="30"/>
      <c r="C60" s="30"/>
      <c r="D60" s="30"/>
      <c r="E60" s="30"/>
      <c r="F60" s="30"/>
      <c r="G60" s="22" t="e">
        <f t="shared" si="0"/>
        <v>#DIV/0!</v>
      </c>
      <c r="H60" s="30"/>
      <c r="I60" s="30"/>
      <c r="J60" s="34"/>
    </row>
    <row r="61" spans="1:10">
      <c r="A61" s="30"/>
      <c r="B61" s="30"/>
      <c r="C61" s="30"/>
      <c r="D61" s="30"/>
      <c r="E61" s="30"/>
      <c r="F61" s="30"/>
      <c r="G61" s="22" t="e">
        <f t="shared" si="0"/>
        <v>#DIV/0!</v>
      </c>
      <c r="H61" s="30"/>
      <c r="I61" s="30"/>
      <c r="J61" s="34"/>
    </row>
    <row r="62" spans="1:10">
      <c r="A62" s="30"/>
      <c r="B62" s="30"/>
      <c r="C62" s="30"/>
      <c r="D62" s="30"/>
      <c r="E62" s="30"/>
      <c r="F62" s="30"/>
      <c r="G62" s="22" t="e">
        <f t="shared" si="0"/>
        <v>#DIV/0!</v>
      </c>
      <c r="H62" s="30"/>
      <c r="I62" s="30"/>
      <c r="J62" s="34"/>
    </row>
    <row r="63" spans="1:10">
      <c r="A63" s="30"/>
      <c r="B63" s="30"/>
      <c r="C63" s="30"/>
      <c r="D63" s="30"/>
      <c r="E63" s="30"/>
      <c r="F63" s="30"/>
      <c r="G63" s="22" t="e">
        <f t="shared" si="0"/>
        <v>#DIV/0!</v>
      </c>
      <c r="H63" s="30"/>
      <c r="I63" s="30"/>
      <c r="J63" s="34"/>
    </row>
    <row r="64" spans="1:10">
      <c r="A64" s="30"/>
      <c r="B64" s="30"/>
      <c r="C64" s="30"/>
      <c r="D64" s="30"/>
      <c r="E64" s="30"/>
      <c r="F64" s="30"/>
      <c r="G64" s="22" t="e">
        <f t="shared" si="0"/>
        <v>#DIV/0!</v>
      </c>
      <c r="H64" s="30"/>
      <c r="I64" s="30"/>
      <c r="J64" s="34"/>
    </row>
    <row r="65" spans="1:10">
      <c r="A65" s="30"/>
      <c r="B65" s="30"/>
      <c r="C65" s="30"/>
      <c r="D65" s="30"/>
      <c r="E65" s="30"/>
      <c r="F65" s="30"/>
      <c r="G65" s="22" t="e">
        <f t="shared" si="0"/>
        <v>#DIV/0!</v>
      </c>
      <c r="H65" s="30"/>
      <c r="I65" s="30"/>
      <c r="J65" s="34"/>
    </row>
    <row r="66" spans="1:10">
      <c r="A66" s="30"/>
      <c r="B66" s="30"/>
      <c r="C66" s="30"/>
      <c r="D66" s="30"/>
      <c r="E66" s="30"/>
      <c r="F66" s="30"/>
      <c r="G66" s="22" t="e">
        <f t="shared" si="0"/>
        <v>#DIV/0!</v>
      </c>
      <c r="H66" s="30"/>
      <c r="I66" s="30"/>
      <c r="J66" s="34"/>
    </row>
    <row r="67" spans="1:10">
      <c r="A67" s="30"/>
      <c r="B67" s="30"/>
      <c r="C67" s="30"/>
      <c r="D67" s="30"/>
      <c r="E67" s="30"/>
      <c r="F67" s="30"/>
      <c r="G67" s="22" t="e">
        <f t="shared" si="0"/>
        <v>#DIV/0!</v>
      </c>
      <c r="H67" s="30"/>
      <c r="I67" s="30"/>
      <c r="J67" s="34"/>
    </row>
    <row r="68" spans="1:10">
      <c r="A68" s="30"/>
      <c r="B68" s="30"/>
      <c r="C68" s="30"/>
      <c r="D68" s="30"/>
      <c r="E68" s="30"/>
      <c r="F68" s="30"/>
      <c r="G68" s="22" t="e">
        <f t="shared" si="0"/>
        <v>#DIV/0!</v>
      </c>
      <c r="H68" s="30"/>
      <c r="I68" s="30"/>
      <c r="J68" s="34"/>
    </row>
    <row r="69" spans="1:10">
      <c r="A69" s="30"/>
      <c r="B69" s="30"/>
      <c r="C69" s="30"/>
      <c r="D69" s="30"/>
      <c r="E69" s="30"/>
      <c r="F69" s="30"/>
      <c r="G69" s="22" t="e">
        <f t="shared" si="0"/>
        <v>#DIV/0!</v>
      </c>
      <c r="H69" s="30"/>
      <c r="I69" s="30"/>
      <c r="J69" s="34"/>
    </row>
    <row r="70" spans="1:10">
      <c r="A70" s="30"/>
      <c r="B70" s="30"/>
      <c r="C70" s="30"/>
      <c r="D70" s="30"/>
      <c r="E70" s="30"/>
      <c r="F70" s="30"/>
      <c r="G70" s="22" t="e">
        <f t="shared" si="0"/>
        <v>#DIV/0!</v>
      </c>
      <c r="H70" s="30"/>
      <c r="I70" s="30"/>
      <c r="J70" s="34"/>
    </row>
    <row r="71" spans="1:10">
      <c r="A71" s="30"/>
      <c r="B71" s="30"/>
      <c r="C71" s="30"/>
      <c r="D71" s="30"/>
      <c r="E71" s="30"/>
      <c r="F71" s="30"/>
      <c r="G71" s="22" t="e">
        <f t="shared" si="0"/>
        <v>#DIV/0!</v>
      </c>
      <c r="H71" s="30"/>
      <c r="I71" s="30"/>
      <c r="J71" s="34"/>
    </row>
    <row r="72" spans="1:10">
      <c r="A72" s="30"/>
      <c r="B72" s="30"/>
      <c r="C72" s="30"/>
      <c r="D72" s="30"/>
      <c r="E72" s="30"/>
      <c r="F72" s="30"/>
      <c r="G72" s="22" t="e">
        <f t="shared" si="0"/>
        <v>#DIV/0!</v>
      </c>
      <c r="H72" s="30"/>
      <c r="I72" s="30"/>
      <c r="J72" s="34"/>
    </row>
    <row r="73" spans="1:10">
      <c r="A73" s="30"/>
      <c r="B73" s="30"/>
      <c r="C73" s="30"/>
      <c r="D73" s="30"/>
      <c r="E73" s="30"/>
      <c r="F73" s="30"/>
      <c r="G73" s="22" t="e">
        <f t="shared" si="0"/>
        <v>#DIV/0!</v>
      </c>
      <c r="H73" s="30"/>
      <c r="I73" s="30"/>
      <c r="J73" s="34"/>
    </row>
    <row r="74" spans="1:10">
      <c r="A74" s="30"/>
      <c r="B74" s="30"/>
      <c r="C74" s="30"/>
      <c r="D74" s="30"/>
      <c r="E74" s="30"/>
      <c r="F74" s="30"/>
      <c r="G74" s="22" t="e">
        <f t="shared" si="0"/>
        <v>#DIV/0!</v>
      </c>
      <c r="H74" s="30"/>
      <c r="I74" s="30"/>
      <c r="J74" s="34"/>
    </row>
    <row r="75" spans="1:10">
      <c r="A75" s="30"/>
      <c r="B75" s="30"/>
      <c r="C75" s="30"/>
      <c r="D75" s="30"/>
      <c r="E75" s="30"/>
      <c r="F75" s="30"/>
      <c r="G75" s="22" t="e">
        <f t="shared" si="0"/>
        <v>#DIV/0!</v>
      </c>
      <c r="H75" s="30"/>
      <c r="I75" s="30"/>
      <c r="J75" s="34"/>
    </row>
    <row r="76" spans="1:10">
      <c r="A76" s="30"/>
      <c r="B76" s="30"/>
      <c r="C76" s="30"/>
      <c r="D76" s="30"/>
      <c r="E76" s="30"/>
      <c r="F76" s="30"/>
      <c r="G76" s="22" t="e">
        <f t="shared" si="0"/>
        <v>#DIV/0!</v>
      </c>
      <c r="H76" s="30"/>
      <c r="I76" s="30"/>
      <c r="J76" s="34"/>
    </row>
    <row r="77" spans="1:10">
      <c r="A77" s="30"/>
      <c r="B77" s="30"/>
      <c r="C77" s="30"/>
      <c r="D77" s="30"/>
      <c r="E77" s="30"/>
      <c r="F77" s="30"/>
      <c r="G77" s="22" t="e">
        <f t="shared" si="0"/>
        <v>#DIV/0!</v>
      </c>
      <c r="H77" s="30"/>
      <c r="I77" s="30"/>
      <c r="J77" s="34"/>
    </row>
  </sheetData>
  <sheetProtection formatCells="0" formatRows="0" insertRows="0"/>
  <mergeCells count="16">
    <mergeCell ref="A12:I12"/>
    <mergeCell ref="A14:J14"/>
    <mergeCell ref="E15:F15"/>
    <mergeCell ref="A15:A16"/>
    <mergeCell ref="B15:B16"/>
    <mergeCell ref="C15:C16"/>
    <mergeCell ref="D15:D16"/>
    <mergeCell ref="G15:G16"/>
    <mergeCell ref="H15:H16"/>
    <mergeCell ref="I15:I16"/>
    <mergeCell ref="J15:J16"/>
    <mergeCell ref="A6:J6"/>
    <mergeCell ref="A7:J7"/>
    <mergeCell ref="A8:J8"/>
    <mergeCell ref="A9:J9"/>
    <mergeCell ref="A10:J10"/>
  </mergeCells>
  <conditionalFormatting sqref="G17:G77">
    <cfRule type="containsBlanks" dxfId="2" priority="1">
      <formula>LEN(TRIM(G17))=0</formula>
    </cfRule>
    <cfRule type="cellIs" dxfId="1" priority="2" operator="between">
      <formula>0.01</formula>
      <formula>1</formula>
    </cfRule>
    <cfRule type="cellIs" dxfId="0" priority="3" operator="equal">
      <formula>0</formula>
    </cfRule>
  </conditionalFormatting>
  <pageMargins left="0.70866141732283505" right="0.70866141732283505" top="0.74803149606299202" bottom="0.74803149606299202" header="0.31496062992126" footer="0.31496062992126"/>
  <pageSetup paperSize="5" scale="59" orientation="landscape" r:id="rId1"/>
  <colBreaks count="1" manualBreakCount="1">
    <brk id="10" max="1048575" man="1"/>
  </colBreaks>
  <ignoredErrors>
    <ignoredError sqref="G18:G69 G70:G77 G1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47"/>
  <sheetViews>
    <sheetView view="pageBreakPreview" zoomScale="62" zoomScaleNormal="100" workbookViewId="0">
      <selection activeCell="P24" sqref="P24"/>
    </sheetView>
  </sheetViews>
  <sheetFormatPr baseColWidth="10" defaultColWidth="11.42578125" defaultRowHeight="15"/>
  <cols>
    <col min="1" max="1" width="56.140625" customWidth="1"/>
    <col min="2" max="2" width="35.5703125" customWidth="1"/>
    <col min="3" max="3" width="13.28515625" customWidth="1"/>
    <col min="4" max="4" width="20.7109375" customWidth="1"/>
    <col min="6" max="6" width="22.85546875" customWidth="1"/>
    <col min="8" max="8" width="19.28515625" customWidth="1"/>
  </cols>
  <sheetData>
    <row r="1" spans="1:10" ht="18.75">
      <c r="A1" s="2" t="s">
        <v>225</v>
      </c>
      <c r="B1" s="2"/>
      <c r="C1" s="3"/>
      <c r="D1" s="3"/>
      <c r="E1" s="3"/>
      <c r="F1" s="3"/>
      <c r="G1" s="3"/>
      <c r="H1" s="3"/>
      <c r="I1" s="3"/>
      <c r="J1" s="9"/>
    </row>
    <row r="2" spans="1:10" ht="18.75">
      <c r="A2" s="3"/>
      <c r="B2" s="3"/>
      <c r="C2" s="3"/>
      <c r="D2" s="3"/>
      <c r="E2" s="3"/>
      <c r="F2" s="3"/>
      <c r="G2" s="3"/>
      <c r="H2" s="3"/>
      <c r="I2" s="3"/>
      <c r="J2" s="9"/>
    </row>
    <row r="3" spans="1:10" ht="18.75">
      <c r="A3" s="3"/>
      <c r="B3" s="3"/>
      <c r="C3" s="3"/>
      <c r="D3" s="3"/>
      <c r="E3" s="3"/>
      <c r="F3" s="3"/>
      <c r="G3" s="3"/>
      <c r="H3" s="3"/>
      <c r="I3" s="3"/>
      <c r="J3" s="9"/>
    </row>
    <row r="4" spans="1:10" ht="18.75">
      <c r="A4" s="3"/>
      <c r="B4" s="3"/>
      <c r="C4" s="3"/>
      <c r="D4" s="3"/>
      <c r="E4" s="3"/>
      <c r="F4" s="3"/>
      <c r="G4" s="3"/>
      <c r="H4" s="3"/>
      <c r="I4" s="3"/>
      <c r="J4" s="9"/>
    </row>
    <row r="5" spans="1:10" ht="18.75">
      <c r="A5" s="3"/>
      <c r="B5" s="3"/>
      <c r="C5" s="3"/>
      <c r="D5" s="3"/>
      <c r="E5" s="3"/>
      <c r="F5" s="3"/>
      <c r="G5" s="3"/>
      <c r="H5" s="3"/>
      <c r="I5" s="3"/>
      <c r="J5" s="9"/>
    </row>
    <row r="6" spans="1:10" ht="18.75">
      <c r="A6" s="127" t="s">
        <v>213</v>
      </c>
      <c r="B6" s="127"/>
      <c r="C6" s="127"/>
      <c r="D6" s="127"/>
      <c r="E6" s="127"/>
      <c r="F6" s="127"/>
      <c r="G6" s="127"/>
      <c r="H6" s="127"/>
      <c r="I6" s="10"/>
      <c r="J6" s="10"/>
    </row>
    <row r="7" spans="1:10" ht="18.75">
      <c r="A7" s="128" t="s">
        <v>1</v>
      </c>
      <c r="B7" s="128"/>
      <c r="C7" s="128"/>
      <c r="D7" s="128"/>
      <c r="E7" s="128"/>
      <c r="F7" s="128"/>
      <c r="G7" s="128"/>
      <c r="H7" s="128"/>
      <c r="I7" s="11"/>
      <c r="J7" s="11"/>
    </row>
    <row r="8" spans="1:10" ht="18.75">
      <c r="A8" s="128" t="s">
        <v>2</v>
      </c>
      <c r="B8" s="128"/>
      <c r="C8" s="128"/>
      <c r="D8" s="128"/>
      <c r="E8" s="128"/>
      <c r="F8" s="128"/>
      <c r="G8" s="128"/>
      <c r="H8" s="128"/>
      <c r="I8" s="11"/>
      <c r="J8" s="11"/>
    </row>
    <row r="9" spans="1:10" ht="18.75">
      <c r="A9" s="129" t="s">
        <v>3</v>
      </c>
      <c r="B9" s="129"/>
      <c r="C9" s="129"/>
      <c r="D9" s="129"/>
      <c r="E9" s="129"/>
      <c r="F9" s="129"/>
      <c r="G9" s="129"/>
      <c r="H9" s="129"/>
      <c r="I9" s="12"/>
      <c r="J9" s="12"/>
    </row>
    <row r="10" spans="1:10" ht="18.75">
      <c r="A10" s="129" t="s">
        <v>226</v>
      </c>
      <c r="B10" s="129"/>
      <c r="C10" s="129"/>
      <c r="D10" s="129"/>
      <c r="E10" s="129"/>
      <c r="F10" s="129"/>
      <c r="G10" s="129"/>
      <c r="H10" s="129"/>
      <c r="I10" s="12"/>
      <c r="J10" s="12"/>
    </row>
    <row r="11" spans="1:10" ht="18.75">
      <c r="A11" s="4"/>
      <c r="B11" s="4"/>
      <c r="C11" s="4"/>
      <c r="D11" s="4"/>
      <c r="E11" s="4"/>
      <c r="F11" s="4"/>
      <c r="G11" s="4"/>
      <c r="H11" s="4"/>
      <c r="I11" s="13"/>
      <c r="J11" s="9"/>
    </row>
    <row r="12" spans="1:10" ht="18.75">
      <c r="A12" s="130" t="s">
        <v>215</v>
      </c>
      <c r="B12" s="130"/>
      <c r="C12" s="130"/>
      <c r="D12" s="130"/>
      <c r="E12" s="130"/>
      <c r="F12" s="130"/>
      <c r="G12" s="130"/>
      <c r="H12" s="130"/>
      <c r="I12" s="12"/>
      <c r="J12" s="9"/>
    </row>
    <row r="13" spans="1:10" ht="18.75">
      <c r="A13" s="4"/>
      <c r="B13" s="4"/>
      <c r="C13" s="4"/>
      <c r="D13" s="4"/>
      <c r="E13" s="4"/>
      <c r="F13" s="4"/>
      <c r="G13" s="4"/>
      <c r="H13" s="4"/>
      <c r="I13" s="4"/>
      <c r="J13" s="9"/>
    </row>
    <row r="14" spans="1:10" ht="18.75">
      <c r="A14" s="131" t="s">
        <v>216</v>
      </c>
      <c r="B14" s="131"/>
      <c r="C14" s="131"/>
      <c r="D14" s="131"/>
      <c r="E14" s="131"/>
      <c r="F14" s="131"/>
      <c r="G14" s="131"/>
      <c r="H14" s="131"/>
      <c r="I14" s="14"/>
      <c r="J14" s="9"/>
    </row>
    <row r="15" spans="1:10" s="1" customFormat="1" ht="33" customHeight="1">
      <c r="A15" s="5" t="s">
        <v>227</v>
      </c>
      <c r="B15" s="6" t="s">
        <v>217</v>
      </c>
      <c r="C15" s="5" t="s">
        <v>228</v>
      </c>
      <c r="D15" s="5" t="s">
        <v>229</v>
      </c>
      <c r="E15" s="141" t="s">
        <v>230</v>
      </c>
      <c r="F15" s="142"/>
      <c r="G15" s="141" t="s">
        <v>231</v>
      </c>
      <c r="H15" s="142"/>
    </row>
    <row r="16" spans="1:10">
      <c r="A16" s="7"/>
      <c r="B16" s="7"/>
      <c r="C16" s="8"/>
      <c r="D16" s="8"/>
      <c r="E16" s="143"/>
      <c r="F16" s="143"/>
      <c r="G16" s="143"/>
      <c r="H16" s="143"/>
    </row>
    <row r="17" spans="1:8">
      <c r="A17" s="8"/>
      <c r="B17" s="8"/>
      <c r="C17" s="8"/>
      <c r="D17" s="8"/>
      <c r="E17" s="143"/>
      <c r="F17" s="143"/>
      <c r="G17" s="143"/>
      <c r="H17" s="143"/>
    </row>
    <row r="18" spans="1:8">
      <c r="A18" s="8"/>
      <c r="B18" s="8"/>
      <c r="C18" s="8"/>
      <c r="D18" s="8"/>
      <c r="E18" s="143"/>
      <c r="F18" s="143"/>
      <c r="G18" s="143"/>
      <c r="H18" s="143"/>
    </row>
    <row r="19" spans="1:8">
      <c r="A19" s="8"/>
      <c r="B19" s="8"/>
      <c r="C19" s="8"/>
      <c r="D19" s="8"/>
      <c r="E19" s="143"/>
      <c r="F19" s="143"/>
      <c r="G19" s="143"/>
      <c r="H19" s="143"/>
    </row>
    <row r="20" spans="1:8">
      <c r="A20" s="8"/>
      <c r="B20" s="8"/>
      <c r="C20" s="8"/>
      <c r="D20" s="8"/>
      <c r="E20" s="143"/>
      <c r="F20" s="143"/>
      <c r="G20" s="143"/>
      <c r="H20" s="143"/>
    </row>
    <row r="21" spans="1:8">
      <c r="A21" s="8"/>
      <c r="B21" s="8"/>
      <c r="C21" s="8"/>
      <c r="D21" s="8"/>
      <c r="E21" s="143"/>
      <c r="F21" s="143"/>
      <c r="G21" s="143"/>
      <c r="H21" s="143"/>
    </row>
    <row r="22" spans="1:8">
      <c r="A22" s="8"/>
      <c r="B22" s="8"/>
      <c r="C22" s="8"/>
      <c r="D22" s="8"/>
      <c r="E22" s="143"/>
      <c r="F22" s="143"/>
      <c r="G22" s="143"/>
      <c r="H22" s="143"/>
    </row>
    <row r="23" spans="1:8">
      <c r="A23" s="8"/>
      <c r="B23" s="8"/>
      <c r="C23" s="8"/>
      <c r="D23" s="8"/>
      <c r="E23" s="143"/>
      <c r="F23" s="143"/>
      <c r="G23" s="143"/>
      <c r="H23" s="143"/>
    </row>
    <row r="24" spans="1:8">
      <c r="A24" s="8"/>
      <c r="B24" s="8"/>
      <c r="C24" s="8"/>
      <c r="D24" s="8"/>
      <c r="E24" s="144"/>
      <c r="F24" s="145"/>
      <c r="G24" s="144"/>
      <c r="H24" s="145"/>
    </row>
    <row r="25" spans="1:8">
      <c r="A25" s="8"/>
      <c r="B25" s="8"/>
      <c r="C25" s="8"/>
      <c r="D25" s="8"/>
      <c r="E25" s="144"/>
      <c r="F25" s="145"/>
      <c r="G25" s="144"/>
      <c r="H25" s="145"/>
    </row>
    <row r="26" spans="1:8">
      <c r="A26" s="8"/>
      <c r="B26" s="8"/>
      <c r="C26" s="8"/>
      <c r="D26" s="8"/>
      <c r="E26" s="144"/>
      <c r="F26" s="145"/>
      <c r="G26" s="144"/>
      <c r="H26" s="145"/>
    </row>
    <row r="27" spans="1:8">
      <c r="A27" s="8"/>
      <c r="B27" s="8"/>
      <c r="C27" s="8"/>
      <c r="D27" s="8"/>
      <c r="E27" s="144"/>
      <c r="F27" s="145"/>
      <c r="G27" s="144"/>
      <c r="H27" s="145"/>
    </row>
    <row r="28" spans="1:8">
      <c r="A28" s="8"/>
      <c r="B28" s="8"/>
      <c r="C28" s="8"/>
      <c r="D28" s="8"/>
      <c r="E28" s="144"/>
      <c r="F28" s="145"/>
      <c r="G28" s="144"/>
      <c r="H28" s="145"/>
    </row>
    <row r="29" spans="1:8">
      <c r="A29" s="8"/>
      <c r="B29" s="8"/>
      <c r="C29" s="8"/>
      <c r="D29" s="8"/>
      <c r="E29" s="144"/>
      <c r="F29" s="145"/>
      <c r="G29" s="144"/>
      <c r="H29" s="145"/>
    </row>
    <row r="30" spans="1:8">
      <c r="A30" s="8"/>
      <c r="B30" s="8"/>
      <c r="C30" s="8"/>
      <c r="D30" s="8"/>
      <c r="E30" s="144"/>
      <c r="F30" s="145"/>
      <c r="G30" s="144"/>
      <c r="H30" s="145"/>
    </row>
    <row r="31" spans="1:8">
      <c r="A31" s="8"/>
      <c r="B31" s="8"/>
      <c r="C31" s="8"/>
      <c r="D31" s="8"/>
      <c r="E31" s="144"/>
      <c r="F31" s="145"/>
      <c r="G31" s="144"/>
      <c r="H31" s="145"/>
    </row>
    <row r="32" spans="1:8">
      <c r="A32" s="8"/>
      <c r="B32" s="8"/>
      <c r="C32" s="8"/>
      <c r="D32" s="8"/>
      <c r="E32" s="144"/>
      <c r="F32" s="145"/>
      <c r="G32" s="144"/>
      <c r="H32" s="145"/>
    </row>
    <row r="33" spans="1:8">
      <c r="A33" s="8"/>
      <c r="B33" s="8"/>
      <c r="C33" s="8"/>
      <c r="D33" s="8"/>
      <c r="E33" s="144"/>
      <c r="F33" s="145"/>
      <c r="G33" s="144"/>
      <c r="H33" s="145"/>
    </row>
    <row r="34" spans="1:8">
      <c r="A34" s="8"/>
      <c r="B34" s="8"/>
      <c r="C34" s="8"/>
      <c r="D34" s="8"/>
      <c r="E34" s="143"/>
      <c r="F34" s="143"/>
      <c r="G34" s="143"/>
      <c r="H34" s="143"/>
    </row>
    <row r="35" spans="1:8">
      <c r="A35" s="8"/>
      <c r="B35" s="8"/>
      <c r="C35" s="8"/>
      <c r="D35" s="8"/>
      <c r="E35" s="143"/>
      <c r="F35" s="143"/>
      <c r="G35" s="143"/>
      <c r="H35" s="143"/>
    </row>
    <row r="36" spans="1:8">
      <c r="A36" s="8"/>
      <c r="B36" s="8"/>
      <c r="C36" s="8"/>
      <c r="D36" s="8"/>
      <c r="E36" s="143"/>
      <c r="F36" s="143"/>
      <c r="G36" s="143"/>
      <c r="H36" s="143"/>
    </row>
    <row r="37" spans="1:8">
      <c r="A37" s="8"/>
      <c r="B37" s="8"/>
      <c r="C37" s="8"/>
      <c r="D37" s="8"/>
      <c r="E37" s="143"/>
      <c r="F37" s="143"/>
      <c r="G37" s="143"/>
      <c r="H37" s="143"/>
    </row>
    <row r="38" spans="1:8">
      <c r="A38" s="8"/>
      <c r="B38" s="8"/>
      <c r="C38" s="8"/>
      <c r="D38" s="8"/>
      <c r="E38" s="143"/>
      <c r="F38" s="143"/>
      <c r="G38" s="143"/>
      <c r="H38" s="143"/>
    </row>
    <row r="39" spans="1:8">
      <c r="A39" s="8"/>
      <c r="B39" s="8"/>
      <c r="C39" s="8"/>
      <c r="D39" s="8"/>
      <c r="E39" s="143"/>
      <c r="F39" s="143"/>
      <c r="G39" s="143"/>
      <c r="H39" s="143"/>
    </row>
    <row r="40" spans="1:8">
      <c r="A40" s="8"/>
      <c r="B40" s="8"/>
      <c r="C40" s="8"/>
      <c r="D40" s="8"/>
      <c r="E40" s="143"/>
      <c r="F40" s="143"/>
      <c r="G40" s="143"/>
      <c r="H40" s="143"/>
    </row>
    <row r="41" spans="1:8">
      <c r="A41" s="8"/>
      <c r="B41" s="8"/>
      <c r="C41" s="8"/>
      <c r="D41" s="8"/>
      <c r="E41" s="143"/>
      <c r="F41" s="143"/>
      <c r="G41" s="143"/>
      <c r="H41" s="143"/>
    </row>
    <row r="42" spans="1:8">
      <c r="A42" s="8"/>
      <c r="B42" s="8"/>
      <c r="C42" s="8"/>
      <c r="D42" s="8"/>
      <c r="E42" s="143"/>
      <c r="F42" s="143"/>
      <c r="G42" s="143"/>
      <c r="H42" s="143"/>
    </row>
    <row r="43" spans="1:8">
      <c r="A43" s="8"/>
      <c r="B43" s="8"/>
      <c r="C43" s="8"/>
      <c r="D43" s="8"/>
      <c r="E43" s="143"/>
      <c r="F43" s="143"/>
      <c r="G43" s="143"/>
      <c r="H43" s="143"/>
    </row>
    <row r="44" spans="1:8">
      <c r="A44" s="8"/>
      <c r="B44" s="8"/>
      <c r="C44" s="8"/>
      <c r="D44" s="8"/>
      <c r="E44" s="143"/>
      <c r="F44" s="143"/>
      <c r="G44" s="143"/>
      <c r="H44" s="143"/>
    </row>
    <row r="45" spans="1:8">
      <c r="A45" s="8"/>
      <c r="B45" s="8"/>
      <c r="C45" s="8"/>
      <c r="D45" s="8"/>
      <c r="E45" s="143"/>
      <c r="F45" s="143"/>
      <c r="G45" s="143"/>
      <c r="H45" s="143"/>
    </row>
    <row r="46" spans="1:8">
      <c r="A46" s="8"/>
      <c r="B46" s="8"/>
      <c r="C46" s="8"/>
      <c r="D46" s="8"/>
      <c r="E46" s="143"/>
      <c r="F46" s="143"/>
      <c r="G46" s="143"/>
      <c r="H46" s="143"/>
    </row>
    <row r="47" spans="1:8">
      <c r="A47" s="8"/>
      <c r="B47" s="8"/>
      <c r="C47" s="8"/>
      <c r="D47" s="8"/>
      <c r="E47" s="143"/>
      <c r="F47" s="143"/>
      <c r="G47" s="143"/>
      <c r="H47" s="143"/>
    </row>
  </sheetData>
  <mergeCells count="73">
    <mergeCell ref="E47:F47"/>
    <mergeCell ref="G47:H47"/>
    <mergeCell ref="E44:F44"/>
    <mergeCell ref="G44:H44"/>
    <mergeCell ref="E45:F45"/>
    <mergeCell ref="G45:H45"/>
    <mergeCell ref="E46:F46"/>
    <mergeCell ref="G46:H46"/>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A12:H12"/>
    <mergeCell ref="A14:H14"/>
    <mergeCell ref="E15:F15"/>
    <mergeCell ref="G15:H15"/>
    <mergeCell ref="E16:F16"/>
    <mergeCell ref="G16:H16"/>
    <mergeCell ref="A6:H6"/>
    <mergeCell ref="A7:H7"/>
    <mergeCell ref="A8:H8"/>
    <mergeCell ref="A9:H9"/>
    <mergeCell ref="A10:H10"/>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 No. 1MEP</vt:lpstr>
      <vt:lpstr>Form. No. 2MEP</vt:lpstr>
      <vt:lpstr>Form. No. 3MEP</vt:lpstr>
      <vt:lpstr>'Form. No. 2MEP'!Área_de_impresión</vt:lpstr>
      <vt:lpstr>'Form. No. 3MEP'!Área_de_impresión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Responsable de Acceso a la Informacion</cp:lastModifiedBy>
  <cp:lastPrinted>2017-02-02T22:01:00Z</cp:lastPrinted>
  <dcterms:created xsi:type="dcterms:W3CDTF">2013-04-15T18:58:00Z</dcterms:created>
  <dcterms:modified xsi:type="dcterms:W3CDTF">2022-01-13T16:13:56Z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1033-11.2.0.10258</vt:lpwstr>
  </property>
  <property fmtid="{D5CDD505-2E9C-101B-9397-08002B2CF9AE}" pid="3" name="ICV">
    <vt:lpwstr>0C496A2426934AC3A0D975627216A1CE</vt:lpwstr>
  </property>
</Properties>
</file>